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45" windowHeight="12375" tabRatio="619" firstSheet="2" activeTab="18"/>
  </bookViews>
  <sheets>
    <sheet name="封面" sheetId="1" r:id="rId1"/>
    <sheet name="目录" sheetId="2" r:id="rId2"/>
    <sheet name="1" sheetId="13" r:id="rId3"/>
    <sheet name="2" sheetId="24" r:id="rId4"/>
    <sheet name="2-1" sheetId="34" r:id="rId5"/>
    <sheet name="3" sheetId="25" r:id="rId6"/>
    <sheet name="4" sheetId="23" r:id="rId7"/>
    <sheet name="5" sheetId="15" r:id="rId8"/>
    <sheet name="6" sheetId="17" r:id="rId9"/>
    <sheet name="7" sheetId="18" r:id="rId10"/>
    <sheet name="8" sheetId="29" r:id="rId11"/>
    <sheet name="9" sheetId="20" r:id="rId12"/>
    <sheet name="10" sheetId="12" r:id="rId13"/>
    <sheet name="11" sheetId="32" r:id="rId14"/>
    <sheet name="12-1" sheetId="36" r:id="rId15"/>
    <sheet name="12-2" sheetId="37" r:id="rId16"/>
    <sheet name="12-3" sheetId="38" r:id="rId17"/>
    <sheet name="12-4" sheetId="39" r:id="rId18"/>
    <sheet name="12-5" sheetId="40" r:id="rId19"/>
    <sheet name="12-6" sheetId="41" r:id="rId20"/>
    <sheet name="12-7" sheetId="42" r:id="rId21"/>
    <sheet name="12-8" sheetId="43" r:id="rId22"/>
    <sheet name="12-9" sheetId="44" r:id="rId23"/>
    <sheet name="12-10" sheetId="45" r:id="rId24"/>
  </sheets>
  <definedNames>
    <definedName name="_xlnm.Print_Area" localSheetId="2">'1'!$A$2:$D$43</definedName>
    <definedName name="_xlnm.Print_Area" localSheetId="12">'10'!$A$1:$B$5</definedName>
    <definedName name="_xlnm.Print_Area" localSheetId="13">'11'!$A$1:$E$5</definedName>
    <definedName name="_xlnm.Print_Area" localSheetId="3">'2'!$A$1:$B$29</definedName>
    <definedName name="_xlnm.Print_Area" localSheetId="4">'2-1'!$A$1:$B$37</definedName>
    <definedName name="_xlnm.Print_Area" localSheetId="5">'3'!$A$1:$D$33</definedName>
    <definedName name="_xlnm.Print_Area" localSheetId="6">'4'!$A$1:$F$35</definedName>
    <definedName name="_xlnm.Print_Area" localSheetId="7">'5'!$A$1:$K$12</definedName>
    <definedName name="_xlnm.Print_Area" localSheetId="8">'6'!$A$1:$E$33</definedName>
    <definedName name="_xlnm.Print_Area" localSheetId="9">'7'!$A$1:$E$42</definedName>
    <definedName name="_xlnm.Print_Area" localSheetId="10">'8'!$A$1:$H$12</definedName>
    <definedName name="_xlnm.Print_Area" localSheetId="11">'9'!$A$1:$E$20</definedName>
    <definedName name="_xlnm.Print_Titles" localSheetId="2">'1'!$1:$5</definedName>
    <definedName name="_xlnm.Print_Titles" localSheetId="12">'10'!$1:$5</definedName>
    <definedName name="_xlnm.Print_Titles" localSheetId="13">'11'!$1:$5</definedName>
    <definedName name="_xlnm.Print_Titles" localSheetId="3">'2'!$1:$4</definedName>
    <definedName name="_xlnm.Print_Titles" localSheetId="4">'2-1'!$1:$4</definedName>
    <definedName name="_xlnm.Print_Titles" localSheetId="5">'3'!$1:$5</definedName>
    <definedName name="_xlnm.Print_Titles" localSheetId="6">'4'!$1:$5</definedName>
    <definedName name="_xlnm.Print_Titles" localSheetId="7">'5'!$1:$6</definedName>
    <definedName name="_xlnm.Print_Titles" localSheetId="8">'6'!$1:$6</definedName>
    <definedName name="_xlnm.Print_Titles" localSheetId="9">'7'!$1:$6</definedName>
    <definedName name="_xlnm.Print_Titles" localSheetId="10">'8'!$1:$5</definedName>
    <definedName name="_xlnm.Print_Titles" localSheetId="11">'9'!$1:$5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<sst xmlns="http://schemas.openxmlformats.org/spreadsheetml/2006/main" count="1724" uniqueCount="693">
  <si>
    <t>单位名称：肃南裕固族自治县人力资源和社会保障局</t>
  </si>
  <si>
    <t>部门预算公开表</t>
  </si>
  <si>
    <t>编制日期：2020年9月7日</t>
  </si>
  <si>
    <t>部门领导：王秀芸</t>
  </si>
  <si>
    <t>财务负责人：白云峰</t>
  </si>
  <si>
    <t xml:space="preserve">    制表人：黄曲金措</t>
  </si>
  <si>
    <t xml:space="preserve">      </t>
  </si>
  <si>
    <t>目  录</t>
  </si>
  <si>
    <t>表  名</t>
  </si>
  <si>
    <t>备  注</t>
  </si>
  <si>
    <t>（1）部门收支总体情况表</t>
  </si>
  <si>
    <t>（2）部门收入总体情况表</t>
  </si>
  <si>
    <t>财务预算口径</t>
  </si>
  <si>
    <t>（3）部门支出总体情况表</t>
  </si>
  <si>
    <t>功能分类全口径</t>
  </si>
  <si>
    <t>（4）财政拨款收支总体情况表</t>
  </si>
  <si>
    <t>（5）财政拨款支出表</t>
  </si>
  <si>
    <t>财政拨款按单位</t>
  </si>
  <si>
    <t>（6）一般公共预算支出情况表</t>
  </si>
  <si>
    <t>功能分类</t>
  </si>
  <si>
    <t>（7）一般公共预算基本支出情况表</t>
  </si>
  <si>
    <t>支出经济分类</t>
  </si>
  <si>
    <t>（8）一般公共预算“三公”经费、会议费、培训费安排表</t>
  </si>
  <si>
    <t>机关运行经费、经济分类</t>
  </si>
  <si>
    <t>（9）一般公共预算机关运行经费</t>
  </si>
  <si>
    <t>（10）政府性基金预算支出情况表</t>
  </si>
  <si>
    <r>
      <rPr>
        <u/>
        <sz val="10"/>
        <color rgb="FF800080"/>
        <rFont val="宋体"/>
        <charset val="134"/>
      </rPr>
      <t>（</t>
    </r>
    <r>
      <rPr>
        <u/>
        <sz val="10"/>
        <color rgb="FF800080"/>
        <rFont val="Arial"/>
        <charset val="134"/>
      </rPr>
      <t>11</t>
    </r>
    <r>
      <rPr>
        <u/>
        <sz val="10"/>
        <color rgb="FF800080"/>
        <rFont val="宋体"/>
        <charset val="134"/>
      </rPr>
      <t>）部门管理转移支付表</t>
    </r>
  </si>
  <si>
    <r>
      <rPr>
        <u/>
        <sz val="10"/>
        <color rgb="FF800080"/>
        <rFont val="宋体"/>
        <charset val="134"/>
      </rPr>
      <t>（</t>
    </r>
    <r>
      <rPr>
        <u/>
        <sz val="10"/>
        <color rgb="FF800080"/>
        <rFont val="Arial"/>
        <charset val="134"/>
      </rPr>
      <t>12</t>
    </r>
    <r>
      <rPr>
        <u/>
        <sz val="10"/>
        <color rgb="FF800080"/>
        <rFont val="宋体"/>
        <charset val="134"/>
      </rPr>
      <t>）2020年肃南县县级财政支出项目绩效目标</t>
    </r>
  </si>
  <si>
    <t>返回</t>
  </si>
  <si>
    <t>部门收支总体情况表</t>
  </si>
  <si>
    <t>单位：元</t>
  </si>
  <si>
    <t>收     入</t>
  </si>
  <si>
    <t>支     出</t>
  </si>
  <si>
    <t>项目</t>
  </si>
  <si>
    <t>预算数</t>
  </si>
  <si>
    <t>一、一般公共预算财政拨款收入</t>
  </si>
  <si>
    <t>一、一般公共服务支出</t>
  </si>
  <si>
    <t>二、政府性基金预算财政拨款收入</t>
  </si>
  <si>
    <t>二、外交支出</t>
  </si>
  <si>
    <t>三、国有资本经营预算收入</t>
  </si>
  <si>
    <t>三、国防支出</t>
  </si>
  <si>
    <t>四、教育专户核算</t>
  </si>
  <si>
    <t>四、公共安全支出</t>
  </si>
  <si>
    <t>五、事业收入</t>
  </si>
  <si>
    <t>五、教育支出</t>
  </si>
  <si>
    <t>六、上级补助收入</t>
  </si>
  <si>
    <t>六、科学技术支出</t>
  </si>
  <si>
    <t>七、附属单位上缴收入</t>
  </si>
  <si>
    <t>七、文化旅游体育与传媒支出</t>
  </si>
  <si>
    <t>八、经营收入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</si>
  <si>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</si>
  <si>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</si>
  <si>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</si>
  <si>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</si>
  <si>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</si>
  <si>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</si>
  <si>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</si>
  <si>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</si>
  <si>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</si>
  <si>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</si>
  <si>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</si>
  <si>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</si>
  <si>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</si>
  <si>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</si>
  <si>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</si>
  <si>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</si>
  <si>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</si>
  <si>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</si>
  <si>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</si>
  <si>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</si>
  <si>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</si>
  <si>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</si>
  <si>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</si>
  <si>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本年收入合计</t>
  </si>
  <si>
    <t>本年支出合计</t>
  </si>
  <si>
    <t>十、上年结转</t>
  </si>
  <si>
    <t>二十九、结转下年</t>
  </si>
  <si>
    <t>十一、上年结余</t>
  </si>
  <si>
    <t>收入总计</t>
  </si>
  <si>
    <t>支出总计</t>
  </si>
  <si>
    <t>部门收入总体情况表</t>
  </si>
  <si>
    <t xml:space="preserve">    经费拨款</t>
  </si>
  <si>
    <t xml:space="preserve">    国有资源（资产）有偿使用收入</t>
  </si>
  <si>
    <t xml:space="preserve">        其他利息收入</t>
  </si>
  <si>
    <t xml:space="preserve">        行政单位国有资产出租、出借收入</t>
  </si>
  <si>
    <t xml:space="preserve">        本年收入合计</t>
  </si>
  <si>
    <t xml:space="preserve"> </t>
  </si>
  <si>
    <t xml:space="preserve">    财政性资金结转</t>
  </si>
  <si>
    <t xml:space="preserve">        一般公共预算收入结转</t>
  </si>
  <si>
    <t xml:space="preserve">        政府性基金预算收入结转</t>
  </si>
  <si>
    <t xml:space="preserve">        国有资本经营收入结转</t>
  </si>
  <si>
    <t xml:space="preserve">    非财政性资金结转</t>
  </si>
  <si>
    <t xml:space="preserve">    教育专户结转</t>
  </si>
  <si>
    <t xml:space="preserve">    财政性资金结余</t>
  </si>
  <si>
    <t xml:space="preserve">        一般公共预算收入结余</t>
  </si>
  <si>
    <t xml:space="preserve">        政府性基金预算收入结余</t>
  </si>
  <si>
    <t xml:space="preserve">        国有资本经营收入结余</t>
  </si>
  <si>
    <t xml:space="preserve">    非财政性资金结余</t>
  </si>
  <si>
    <t xml:space="preserve">        收入合计</t>
  </si>
  <si>
    <t>部门支出总体情况表</t>
  </si>
  <si>
    <t>功能分类科目</t>
  </si>
  <si>
    <t>支出合计</t>
  </si>
  <si>
    <t>基本支出</t>
  </si>
  <si>
    <t>项目支出</t>
  </si>
  <si>
    <t>上年结转</t>
  </si>
  <si>
    <t>**</t>
  </si>
  <si>
    <t>合计</t>
  </si>
  <si>
    <t>一般公共服务支出</t>
  </si>
  <si>
    <t>住房公积金</t>
  </si>
  <si>
    <t>引进人才费用</t>
  </si>
  <si>
    <t>行政运行</t>
  </si>
  <si>
    <t>行政单位医疗</t>
  </si>
  <si>
    <t>企业关闭破产补助</t>
  </si>
  <si>
    <t>其他人力资源事务支出</t>
  </si>
  <si>
    <t>其他就业补助支出</t>
  </si>
  <si>
    <t>劳动保障监察</t>
  </si>
  <si>
    <t>机关事业单位职业年金缴费支出</t>
  </si>
  <si>
    <t>机关事业单位基本养老保险缴费支出</t>
  </si>
  <si>
    <t>财政对企业职工基本养老保险基金的补助</t>
  </si>
  <si>
    <t>财政对工伤保险基金的补助</t>
  </si>
  <si>
    <t>财政对城乡居民基本养老保险基金的补助</t>
  </si>
  <si>
    <t>财政拨款收支总体情况表</t>
  </si>
  <si>
    <t>收      入</t>
  </si>
  <si>
    <t>支      出</t>
  </si>
  <si>
    <t>一、本年收入</t>
  </si>
  <si>
    <t>一、本年支出</t>
  </si>
  <si>
    <t>（一）一般公共预算财政拨款</t>
  </si>
  <si>
    <t>（一）一般公共服务支出</t>
  </si>
  <si>
    <t>（二）政府性基金预算财政拨款</t>
  </si>
  <si>
    <t>（二）外交支出</t>
  </si>
  <si>
    <t>（三）国有资本经营预算财政拨款</t>
  </si>
  <si>
    <t>（三）国防支出</t>
  </si>
  <si>
    <t>（四）公共安全支出</t>
  </si>
  <si>
    <t>（五）教育支出</t>
  </si>
  <si>
    <t>（六）科学技术支出</t>
  </si>
  <si>
    <t>（七）文化体育与传媒支出</t>
  </si>
  <si>
    <t>（八）社会保障和就业支出</t>
  </si>
  <si>
    <t>（九）社会保险基金支出</t>
  </si>
  <si>
    <t>（十）医疗卫生与计划生育支出</t>
  </si>
  <si>
    <t>（十一）节能环保支出</t>
  </si>
  <si>
    <t>（十二）城乡社区支出</t>
  </si>
  <si>
    <t>（十三）农林水支出</t>
  </si>
  <si>
    <t>（十四）交通运输支出</t>
  </si>
  <si>
    <t>（十五）资源勘探信息等支出</t>
  </si>
  <si>
    <t>（十六）商业服务业等支出</t>
  </si>
  <si>
    <t>（十七）金融支出</t>
  </si>
  <si>
    <t>（十八）援助其他地区支出</t>
  </si>
  <si>
    <t>（十九）国土海洋气象等支出</t>
  </si>
  <si>
    <t>（二十）住房保障支出</t>
  </si>
  <si>
    <t>（二十一）粮油物资储备支出</t>
  </si>
  <si>
    <t>（二十二）国有资本经营预算支出</t>
  </si>
  <si>
    <t>（二十三）预备费</t>
  </si>
  <si>
    <t>（二十四）其他支出</t>
  </si>
  <si>
    <t>（二十五）债务还本支出</t>
  </si>
  <si>
    <t>（二十六）债务付息支出</t>
  </si>
  <si>
    <t>（二十七）债务发行费用支出</t>
  </si>
  <si>
    <t>收  入  总  计</t>
  </si>
  <si>
    <t>支  出  总  计</t>
  </si>
  <si>
    <t>财政拨款支出表</t>
  </si>
  <si>
    <t>单位名称</t>
  </si>
  <si>
    <t>一般公共预算支出</t>
  </si>
  <si>
    <t>政府性基金预算支出</t>
  </si>
  <si>
    <t>国有资本经营预算支出</t>
  </si>
  <si>
    <t>肃南县人社局</t>
  </si>
  <si>
    <t xml:space="preserve">   肃南县人社局</t>
  </si>
  <si>
    <t>一般公共预算支出情况表</t>
  </si>
  <si>
    <t>科目编码</t>
  </si>
  <si>
    <t>科目名称</t>
  </si>
  <si>
    <t>201</t>
  </si>
  <si>
    <t xml:space="preserve">  20110</t>
  </si>
  <si>
    <t xml:space="preserve">  审计事务</t>
  </si>
  <si>
    <t xml:space="preserve">    2011008</t>
  </si>
  <si>
    <t xml:space="preserve">    引进人才费用</t>
  </si>
  <si>
    <t xml:space="preserve">    2011099</t>
  </si>
  <si>
    <t xml:space="preserve">    其他人力资源事务务支出</t>
  </si>
  <si>
    <t>208</t>
  </si>
  <si>
    <t xml:space="preserve">  20801</t>
  </si>
  <si>
    <t xml:space="preserve">  行政事业单位离退休</t>
  </si>
  <si>
    <t xml:space="preserve">    2080101</t>
  </si>
  <si>
    <t xml:space="preserve">    行政运行</t>
  </si>
  <si>
    <t xml:space="preserve">    2080105</t>
  </si>
  <si>
    <t xml:space="preserve">    劳动保障监察</t>
  </si>
  <si>
    <t xml:space="preserve">  20805</t>
  </si>
  <si>
    <t xml:space="preserve">    2080505</t>
  </si>
  <si>
    <t xml:space="preserve">    机关事业单位基本养老保险缴费支出</t>
  </si>
  <si>
    <t>510452.16</t>
  </si>
  <si>
    <t xml:space="preserve">    2080506</t>
  </si>
  <si>
    <t xml:space="preserve">    机关事业单位职业年金缴费支出</t>
  </si>
  <si>
    <t xml:space="preserve">  20806</t>
  </si>
  <si>
    <t xml:space="preserve">    2080601</t>
  </si>
  <si>
    <t xml:space="preserve">    企业关闭破产补助</t>
  </si>
  <si>
    <t xml:space="preserve">  20807</t>
  </si>
  <si>
    <t xml:space="preserve">    2080799</t>
  </si>
  <si>
    <t xml:space="preserve">    他就业补助支出</t>
  </si>
  <si>
    <t xml:space="preserve">  20826</t>
  </si>
  <si>
    <t xml:space="preserve">    2082601</t>
  </si>
  <si>
    <t xml:space="preserve">    2082602</t>
  </si>
  <si>
    <t xml:space="preserve">  20827</t>
  </si>
  <si>
    <t xml:space="preserve">    2082702</t>
  </si>
  <si>
    <t xml:space="preserve">   财政对工伤保险基金的补助</t>
  </si>
  <si>
    <t>210</t>
  </si>
  <si>
    <t>卫生健康支出</t>
  </si>
  <si>
    <t xml:space="preserve">  21011</t>
  </si>
  <si>
    <t xml:space="preserve">  行政事业单位医疗</t>
  </si>
  <si>
    <t xml:space="preserve">    2101101</t>
  </si>
  <si>
    <t xml:space="preserve">    行政单位医疗</t>
  </si>
  <si>
    <t>221</t>
  </si>
  <si>
    <t>住房保障支出</t>
  </si>
  <si>
    <t xml:space="preserve">  22102</t>
  </si>
  <si>
    <t xml:space="preserve">  住房改革支出</t>
  </si>
  <si>
    <t xml:space="preserve">    2210201</t>
  </si>
  <si>
    <t xml:space="preserve">    住房公积金</t>
  </si>
  <si>
    <t>一般公共预算基本支出情况表</t>
  </si>
  <si>
    <t>经济分类科目</t>
  </si>
  <si>
    <t>一般公共预算基本支出</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</si>
  <si>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</si>
  <si>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</si>
  <si>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</si>
  <si>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</si>
  <si>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</si>
  <si>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</si>
  <si>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</si>
  <si>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</si>
  <si>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</si>
  <si>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</si>
  <si>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</si>
  <si>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</si>
  <si>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</si>
  <si>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</si>
  <si>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</si>
  <si>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</si>
  <si>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</si>
  <si>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</si>
  <si>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</si>
  <si>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</si>
  <si>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</si>
  <si>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</si>
  <si>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</si>
  <si>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</si>
  <si>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</si>
  <si>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</si>
  <si>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</si>
  <si>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</si>
  <si>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</si>
  <si>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</si>
  <si>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</si>
  <si>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</si>
  <si>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</si>
  <si>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</si>
  <si>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</si>
  <si>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</si>
  <si>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30211</t>
  </si>
  <si>
    <t xml:space="preserve">  差旅费</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</si>
  <si>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</si>
  <si>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</si>
  <si>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</si>
  <si>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</si>
  <si>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</si>
  <si>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</si>
  <si>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</si>
  <si>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</si>
  <si>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</si>
  <si>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</si>
  <si>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</si>
  <si>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</si>
  <si>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</si>
  <si>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</si>
  <si>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</si>
  <si>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</si>
  <si>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</si>
  <si>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</si>
  <si>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</si>
  <si>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</si>
  <si>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</si>
  <si>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</si>
  <si>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30301</t>
  </si>
  <si>
    <t xml:space="preserve">  离休费</t>
  </si>
  <si>
    <t xml:space="preserve">  30302</t>
  </si>
  <si>
    <t xml:space="preserve">  退休费</t>
  </si>
  <si>
    <t xml:space="preserve">  30307</t>
  </si>
  <si>
    <t xml:space="preserve">  医疗费补助</t>
  </si>
  <si>
    <t xml:space="preserve">  30309</t>
  </si>
  <si>
    <t xml:space="preserve">  奖励金</t>
  </si>
  <si>
    <r>
      <rPr>
        <sz val="10"/>
        <rFont val="Arial"/>
        <charset val="134"/>
      </rPr>
      <t>备注：</t>
    </r>
    <r>
      <rPr>
        <sz val="11"/>
        <color indexed="8"/>
        <rFont val="Calibri"/>
        <charset val="134"/>
      </rPr>
      <t>“30302</t>
    </r>
    <r>
      <rPr>
        <sz val="11"/>
        <color indexed="8"/>
        <rFont val="宋体"/>
        <charset val="134"/>
      </rPr>
      <t>退休费</t>
    </r>
    <r>
      <rPr>
        <sz val="11"/>
        <color indexed="8"/>
        <rFont val="Calibri"/>
        <charset val="134"/>
      </rPr>
      <t>”</t>
    </r>
    <r>
      <rPr>
        <sz val="11"/>
        <color indexed="8"/>
        <rFont val="宋体"/>
        <charset val="134"/>
      </rPr>
      <t>中不含退休人员退休金</t>
    </r>
  </si>
  <si>
    <t>一般公共预算“三公”经费、会议费、培训费支出情况表</t>
  </si>
  <si>
    <t>“三公”经费</t>
  </si>
  <si>
    <t>会议费</t>
  </si>
  <si>
    <t>培训费</t>
  </si>
  <si>
    <t>因公出国（境）费用</t>
  </si>
  <si>
    <t>公务接待费</t>
  </si>
  <si>
    <t>公务用车购置和运行费</t>
  </si>
  <si>
    <t>公务用车购置费</t>
  </si>
  <si>
    <t>公务用车运行费</t>
  </si>
  <si>
    <t>肃南县人力资源和社会保障局</t>
  </si>
  <si>
    <t>一般公共预算机关运行经费</t>
  </si>
  <si>
    <t>序号</t>
  </si>
  <si>
    <t>办公费</t>
  </si>
  <si>
    <t>印刷费</t>
  </si>
  <si>
    <t>水费</t>
  </si>
  <si>
    <t>电费</t>
  </si>
  <si>
    <t>邮电费</t>
  </si>
  <si>
    <t>取暖费</t>
  </si>
  <si>
    <t>物业管理费</t>
  </si>
  <si>
    <t>差旅费</t>
  </si>
  <si>
    <t>维修（护）费</t>
  </si>
  <si>
    <t>福利费</t>
  </si>
  <si>
    <t>公务用车运行维护费</t>
  </si>
  <si>
    <t>其他商品和服务支出</t>
  </si>
  <si>
    <t>办公设备购置</t>
  </si>
  <si>
    <t>政府性基金预算支出情况表</t>
  </si>
  <si>
    <t>项        目</t>
  </si>
  <si>
    <t>部门管理转移支付表</t>
  </si>
  <si>
    <t>一般公共预算项目支出</t>
  </si>
  <si>
    <t>政府性基金预算项目支出</t>
  </si>
  <si>
    <t>国有资本经营预算项目支出</t>
  </si>
  <si>
    <t xml:space="preserve">  2020年部门(单位)整体支出绩效目标申报表</t>
  </si>
  <si>
    <t>肃南县人力资源和社会保障局【行政】</t>
  </si>
  <si>
    <t>联系人</t>
  </si>
  <si>
    <t>黄曲金措</t>
  </si>
  <si>
    <t>联系电话</t>
  </si>
  <si>
    <t>0936-6122202</t>
  </si>
  <si>
    <t>单位职能</t>
  </si>
  <si>
    <t>依据：县委办发【2019】43号</t>
  </si>
  <si>
    <t>职能简述：县人社局贯彻落实党中央和省市县委关于人力资源和社会保障工作的方针政策和决策部署，在履行职责过程中坚持和加强党对人力资源和社会保障工作的集中统一领导。主要职责是:（一）贯彻执行国家和省市有关人力资源和社会保障的法律法规，组织起草人力资源和社会保障（不含医疗保障）地方性法规，拟订全县人力资源和社会保障事业发展规划。
（二）拟订并组织实施全县人力资源市场发展规划和人力资源流动政策，承担县政府人才工作的综合管理，牵头推进人才供给侧结构性改革，指导全县人力资源市场建设，规范全县人力资源市场。
（三）负责促进就业工作，拟订统筹城乡的就业发展规划和政策，完善公共就业服务体系，拟订就业创业扶持援助政策，统筹建立面向城乡劳动者的培训制度，牵头拟订高校毕业生就业政策，统筹协调选拔高等院校毕业生赴基层工作，会同有关部门拟订高技能人才、农村实用人才培养和激励政策，开展就业形势分析研判、失业预测预警工作，保持就业形势稳定。
（四）统筹推进建立覆盖城乡的社会保障体系，统筹落实养老、失业、工伤及其补充保险政策和标准。会同有关部门实施全民参保计划、拟订全县养老、失业、工伤保险及其补充保险基金的管理和监督办法，编制全县养老、失业、工伤保险基金预决算草案，承担养老、失业、工伤保险基金稽核、风险防控、预测预警工作，拟订应对预案，保持养老、失业、工伤保险基金总体收支平衡和安全稳定运行。
（五）统筹实施事业单位人员工资收入分配政策，完善机关、企事业单位人员工资正常增长和支付保障机制，落实机关、企事业单位人员福利和离退休政策。实施国家荣誉制度，规范全县表彰奖励和评比达标表彰项目，承办县政府开展的有关表彰奖励活动。
（六）会同有关部门组织事业单位人事制度改革，拟订事业单位人员管理政策，制定专业技术人员管理和继续教育政策，牵头推进深化职称制度改革工作，负责高层次专业技术人才选拔、培养和引进工作。
（七）统筹实施劳动、人事争议调解仲裁制度，拟订劳动关系政策并完善相关协调机制，组织实施劳动合同制度，监督落实消除非法使用童工政策和女工、未成年工的特殊劳动保护政策，组织实施劳动监察，协调劳动者维权工作，依法查处重大案件，维护农民工合法权益，协调解决有关农民工工作重点难点问题。 
（八）完成县委、县政府和上级有关部门交办的其他任务。
（九）职能转变。深入推进简政放权、放管结合、优化服务改革，创新就业和社保等公共服务方式，加强信息共享，提高公共服务水平。促进就业创业、持续推进养老保险制度改革、激励人才创新创造、保障农民工权益等职责。
（十）与县教育局有关职责分工。毕业生就业政策由县人社局牵头，会同县教育局等部门拟订。</t>
  </si>
  <si>
    <t>单位基本信息</t>
  </si>
  <si>
    <r>
      <rPr>
        <sz val="10"/>
        <rFont val="宋体"/>
        <charset val="134"/>
      </rPr>
      <t>是否</t>
    </r>
    <r>
      <rPr>
        <sz val="10"/>
        <color rgb="FF000000"/>
        <rFont val="宋体"/>
        <charset val="134"/>
      </rPr>
      <t>为</t>
    </r>
    <r>
      <rPr>
        <sz val="10"/>
        <rFont val="宋体"/>
        <charset val="134"/>
      </rPr>
      <t>一级预算主管部门： 是 √否。    如否，上级主管部门是：</t>
    </r>
  </si>
  <si>
    <t>内设职能科室个数： 四（个）</t>
  </si>
  <si>
    <t>编制总人数</t>
  </si>
  <si>
    <t>编制内实际人数</t>
  </si>
  <si>
    <t>行政</t>
  </si>
  <si>
    <t>事业</t>
  </si>
  <si>
    <t>其他</t>
  </si>
  <si>
    <t>上年预算情况（万元）</t>
  </si>
  <si>
    <t>年初预算数</t>
  </si>
  <si>
    <t>预算调整数</t>
  </si>
  <si>
    <t>实际支出数</t>
  </si>
  <si>
    <t>预算执行率</t>
  </si>
  <si>
    <t>年末结转结余数</t>
  </si>
  <si>
    <t>当年预算资金来源（万元）</t>
  </si>
  <si>
    <t>上级拨款</t>
  </si>
  <si>
    <t>本级财政</t>
  </si>
  <si>
    <t>其它资金</t>
  </si>
  <si>
    <t>当年预算支出（万元）</t>
  </si>
  <si>
    <t>项目经费</t>
  </si>
  <si>
    <t>其他经费</t>
  </si>
  <si>
    <t>年度绩效目标</t>
  </si>
  <si>
    <t>目标1：促进就业工作、选拔高等院校毕业生赴基层工作保持就业形势稳定；                                                 目标2：实施全民参保计划、编制全县养老、失业、工伤保险基金预决算草案，承担养老、失业、工伤保险基金稽核、风险防控、预测预警工作，拟订应对预案，保持养老、失业、工伤保险基金总体收支平衡和安全稳定运行；                                                                           目标3：落实机关、企事业单位人员福利和离退休政策；规范全县表彰奖励和评比达标表彰项目，承办县政府开展的有关表彰奖励活动                                                                目标4：高层次专业技术人才选拔、培养和引进工作；                                              目标5：组织实施劳动监察，协调劳动者维权工作，依法查处重大案件，维护农民工合法权益，协调解决有关农民工工作重点难点问题。</t>
  </si>
  <si>
    <t>年度绩效指标</t>
  </si>
  <si>
    <t>分目标</t>
  </si>
  <si>
    <t>年度任务分解</t>
  </si>
  <si>
    <t>绩效指标</t>
  </si>
  <si>
    <t>目标值</t>
  </si>
  <si>
    <t>部门投入目标</t>
  </si>
  <si>
    <t>资金投入</t>
  </si>
  <si>
    <t>基本支出预算执行率</t>
  </si>
  <si>
    <t>项目支出预算执行率</t>
  </si>
  <si>
    <t>三公经费控制情况</t>
  </si>
  <si>
    <t>下降</t>
  </si>
  <si>
    <t>专项经费支出安排合理性</t>
  </si>
  <si>
    <r>
      <rPr>
        <sz val="10"/>
        <color indexed="8"/>
        <rFont val="宋体"/>
        <charset val="134"/>
      </rPr>
      <t>合理</t>
    </r>
  </si>
  <si>
    <t>财务管理</t>
  </si>
  <si>
    <t>财务管理制度健全性</t>
  </si>
  <si>
    <r>
      <rPr>
        <sz val="10"/>
        <color indexed="8"/>
        <rFont val="宋体"/>
        <charset val="134"/>
      </rPr>
      <t>健全</t>
    </r>
  </si>
  <si>
    <t>资金使用合规性</t>
  </si>
  <si>
    <r>
      <rPr>
        <sz val="10"/>
        <color indexed="8"/>
        <rFont val="宋体"/>
        <charset val="134"/>
      </rPr>
      <t>合规</t>
    </r>
  </si>
  <si>
    <t>政府采购合规性</t>
  </si>
  <si>
    <t>人员管理</t>
  </si>
  <si>
    <t>人员编制合规性</t>
  </si>
  <si>
    <t>人事管理制度健全性</t>
  </si>
  <si>
    <t>资产管理</t>
  </si>
  <si>
    <t>资产管理制度健全性</t>
  </si>
  <si>
    <t>资产清查情况</t>
  </si>
  <si>
    <r>
      <rPr>
        <sz val="10"/>
        <color indexed="8"/>
        <rFont val="宋体"/>
        <charset val="134"/>
      </rPr>
      <t>有</t>
    </r>
  </si>
  <si>
    <t>部门工作管理</t>
  </si>
  <si>
    <t>管理制度健全性</t>
  </si>
  <si>
    <t>健全</t>
  </si>
  <si>
    <t>制度执行有效性</t>
  </si>
  <si>
    <t>有效</t>
  </si>
  <si>
    <t>部门履职目标</t>
  </si>
  <si>
    <t>就业保障工作</t>
  </si>
  <si>
    <t>稳定和扩大就业工作完成率</t>
  </si>
  <si>
    <t>稳定和扩大就业工作达标率</t>
  </si>
  <si>
    <t>稳定和扩大就业工作完成及时性</t>
  </si>
  <si>
    <t>及时</t>
  </si>
  <si>
    <t>社保政策制定和实施管理工作</t>
  </si>
  <si>
    <t>落实社保政策和标准工作完成率</t>
  </si>
  <si>
    <t>落实社保政策和标准工作达标率</t>
  </si>
  <si>
    <t>落实社保政策和标准工作完成及时性</t>
  </si>
  <si>
    <t>人事人才工作</t>
  </si>
  <si>
    <t>人事人才工作完成率</t>
  </si>
  <si>
    <t>人事人才工作达标率</t>
  </si>
  <si>
    <t>人事人才工作完成及时性</t>
  </si>
  <si>
    <t>劳动保障治欠保支工作</t>
  </si>
  <si>
    <t>劳动保障治欠保支工作完成率</t>
  </si>
  <si>
    <t>劳动保障治欠保支工作达标率</t>
  </si>
  <si>
    <t>劳动保障治欠保支工作完成及时性</t>
  </si>
  <si>
    <t>部门效果目标</t>
  </si>
  <si>
    <t>满意度</t>
  </si>
  <si>
    <t>受益者满意度</t>
  </si>
  <si>
    <t>社会效益</t>
  </si>
  <si>
    <t>提高公共服务水平；引导促进就业创业；全县人力资源市场建设更规范</t>
  </si>
  <si>
    <t>提高、引导</t>
  </si>
  <si>
    <t>统筹推进建立覆盖城乡的社会保障体系、落实社保政策和标准</t>
  </si>
  <si>
    <t>统筹、落实</t>
  </si>
  <si>
    <t>促进劳动关系建设；为全县引进高层次专业技术人才</t>
  </si>
  <si>
    <t>促进</t>
  </si>
  <si>
    <t>保障农民权益</t>
  </si>
  <si>
    <t>保障</t>
  </si>
  <si>
    <t>影响力目标</t>
  </si>
  <si>
    <t>档案管理</t>
  </si>
  <si>
    <t>档案管理情况</t>
  </si>
  <si>
    <t>完备</t>
  </si>
  <si>
    <t>信息化建设情况</t>
  </si>
  <si>
    <t>信息化管理覆盖率</t>
  </si>
  <si>
    <t>……</t>
  </si>
  <si>
    <t>其它需要说明的问题</t>
  </si>
  <si>
    <t>主管部门                     审核意见</t>
  </si>
  <si>
    <t xml:space="preserve">
                                                            （盖章）
                         审核人签字：                      年   月   日</t>
  </si>
  <si>
    <t>县财政局                     主管业务股室                  审核意见</t>
  </si>
  <si>
    <t xml:space="preserve">
                                                            （盖章）
                         审核人签字：                      年   月   日</t>
  </si>
  <si>
    <t>填报单位负责人：</t>
  </si>
  <si>
    <t>填表人：</t>
  </si>
  <si>
    <t>填表日期：</t>
  </si>
  <si>
    <t>项目支出绩效目标</t>
  </si>
  <si>
    <t>（2020年）</t>
  </si>
  <si>
    <t>申报单位名称：肃南县人社局</t>
  </si>
  <si>
    <t>一级项目名称：</t>
  </si>
  <si>
    <t>肃南县城乡居民基本养老保险</t>
  </si>
  <si>
    <t>二级项目名称：</t>
  </si>
  <si>
    <t>项目类型：</t>
  </si>
  <si>
    <t>政府补贴</t>
  </si>
  <si>
    <t>项目分类：</t>
  </si>
  <si>
    <t>子项目</t>
  </si>
  <si>
    <t>资金用途：</t>
  </si>
  <si>
    <t>城乡居民基础养老金、缴费补贴</t>
  </si>
  <si>
    <t>项目主管部门：</t>
  </si>
  <si>
    <t>项目联系人：</t>
  </si>
  <si>
    <t>安勇</t>
  </si>
  <si>
    <t>联系电话：</t>
  </si>
  <si>
    <t>0936-6122132</t>
  </si>
  <si>
    <t>项目开始日期：</t>
  </si>
  <si>
    <t>2020年1月</t>
  </si>
  <si>
    <t>项目完成日期：</t>
  </si>
  <si>
    <t>2020年12月</t>
  </si>
  <si>
    <t>项目资金安排：</t>
  </si>
  <si>
    <t>808.12万</t>
  </si>
  <si>
    <t>中央补助安排/省级财政安排/其他资金</t>
  </si>
  <si>
    <t>***</t>
  </si>
  <si>
    <t>资金性质：</t>
  </si>
  <si>
    <t>财政拨款</t>
  </si>
  <si>
    <t>项目概况</t>
  </si>
  <si>
    <t>1.正常选择300-3000元档次的人员，县财政补贴个人缴费的10%。选择缴费100元档次的仅限于城乡居民建档立卡贫困户、重度残疾人、五保户等缴费困难群体，其养老保险费由县级财政代缴。其他参保人员可根据本人及家庭经济状况，按年度自主选择，多缴多得，长缴多得。2.凡参加城乡居民基本养老保险计划生育“两户”家庭的妇女（独生子女领证户和二女节育户），县财政每人每年补贴60元，并记入个人账户。3.基础养老金：已年满60周岁的参保人员每人每月发放基础养老金218元。其中中央财政88元、省级财政15元、县级财政115元。4.高龄老年人生活补贴发放标准为：80—89周岁每人每月25元。80—89周岁人员补贴资金由县级财政承担。</t>
  </si>
  <si>
    <t>立项依据</t>
  </si>
  <si>
    <t xml:space="preserve">《肃南裕固族自治县城乡居民基本养老保险实施方案》肃政发〔2014〕81号  </t>
  </si>
  <si>
    <t>项目设立的必要性</t>
  </si>
  <si>
    <t>保障参保城乡居民的老年基本生活，提高城乡居民生活质量，维护社会和谐稳定。</t>
  </si>
  <si>
    <t>项目实施计划</t>
  </si>
  <si>
    <t>计划为4400名60周岁以上城乡居民发放基础养老金每人每月115元；计划为13600名缴费人员补贴缴费金额的10%；计划为计生1750名计生两户每人每年补贴60元；计划位320名高领老人每人每月发放25元高领补贴；计划为全县1720名符合条件的特殊人群代缴100元养老金。</t>
  </si>
  <si>
    <t>项目总目标</t>
  </si>
  <si>
    <t>基础养老金发放100%,个人缴费补贴落实100%，特殊人群代缴100%。</t>
  </si>
  <si>
    <t>完成县级基础养老金的发放和各项缴费补贴落实</t>
  </si>
  <si>
    <t>需要说明的其他问题</t>
  </si>
  <si>
    <t>无</t>
  </si>
  <si>
    <t>一级指标</t>
  </si>
  <si>
    <t>二级指标</t>
  </si>
  <si>
    <t>三级指标</t>
  </si>
  <si>
    <t>指标目标值</t>
  </si>
  <si>
    <t>中期指标值</t>
  </si>
  <si>
    <t>投入和管理目标</t>
  </si>
  <si>
    <t>投入管理</t>
  </si>
  <si>
    <t>100%</t>
  </si>
  <si>
    <t>*%</t>
  </si>
  <si>
    <t>预算资金到位情况</t>
  </si>
  <si>
    <t>足额到位</t>
  </si>
  <si>
    <t>合规</t>
  </si>
  <si>
    <t>财务监控有效性</t>
  </si>
  <si>
    <t>项目管理</t>
  </si>
  <si>
    <t>项目管理制度健全性</t>
  </si>
  <si>
    <t>项目质量可控性</t>
  </si>
  <si>
    <t>可控</t>
  </si>
  <si>
    <t>决策管理</t>
  </si>
  <si>
    <t>立项依据充分性</t>
  </si>
  <si>
    <t>充分</t>
  </si>
  <si>
    <t>目标管理</t>
  </si>
  <si>
    <t>项目立项规范性</t>
  </si>
  <si>
    <t>规范</t>
  </si>
  <si>
    <t>绩效目标合理性</t>
  </si>
  <si>
    <t>合理</t>
  </si>
  <si>
    <t>数量</t>
  </si>
  <si>
    <t>城乡居民缴费补助：13600人*52元*年</t>
  </si>
  <si>
    <t>70.72万</t>
  </si>
  <si>
    <t>城乡居民基础养老金补助：4400人*115元/月*12</t>
  </si>
  <si>
    <t>607.2万</t>
  </si>
  <si>
    <t>低保、建档立卡户缴费补助：1500*100元/人*年</t>
  </si>
  <si>
    <t>15万</t>
  </si>
  <si>
    <t>城乡重度残疾人、特困人员缴费补助;2150人*1000元/人*年</t>
  </si>
  <si>
    <t>21.5万</t>
  </si>
  <si>
    <t>村干部缴费补助：200人*205元/人*年</t>
  </si>
  <si>
    <t>10万</t>
  </si>
  <si>
    <t>高龄老人补助：320人*25元/人*12月</t>
  </si>
  <si>
    <t>9.6万</t>
  </si>
  <si>
    <t>产出目标</t>
  </si>
  <si>
    <t>计生两户缴费补贴：1750*60元/人年</t>
  </si>
  <si>
    <t>10.5万</t>
  </si>
  <si>
    <t>高领老人补贴664人（80-89岁920元/人*年，90岁以上1600元/人*年）</t>
  </si>
  <si>
    <t>63.6万</t>
  </si>
  <si>
    <t>质量</t>
  </si>
  <si>
    <t>城乡居民缴费补助发放符合标准</t>
  </si>
  <si>
    <t>符合标准</t>
  </si>
  <si>
    <t>城乡居民基础养老金补助发放符合标准</t>
  </si>
  <si>
    <t>低保、建档立卡户缴费补助发放符合标准</t>
  </si>
  <si>
    <t>城乡重度残疾人、特困人员缴费补助发放符合标准</t>
  </si>
  <si>
    <t>村干部缴费补助发放符合标准</t>
  </si>
  <si>
    <t>高龄老人补助发放符合标准</t>
  </si>
  <si>
    <t>计生两户缴费补贴发放符合标准</t>
  </si>
  <si>
    <t>高领老人补贴664人发放符合标准</t>
  </si>
  <si>
    <t>时效</t>
  </si>
  <si>
    <t>城乡居民缴费补助发放及时性</t>
  </si>
  <si>
    <t>城乡居民基础养老金补助发放及时性</t>
  </si>
  <si>
    <t>低保、建档立卡户缴费补助发放及时性</t>
  </si>
  <si>
    <t>城乡重度残疾人、特困人员缴费补助发放及时性</t>
  </si>
  <si>
    <t>村干部缴费补助发放及时性</t>
  </si>
  <si>
    <t>高龄老人补助发放及时性</t>
  </si>
  <si>
    <t>计生两户缴费补贴发放及时性</t>
  </si>
  <si>
    <t>高领老人补贴发放及时性</t>
  </si>
  <si>
    <t>成本</t>
  </si>
  <si>
    <t>成本控制情况</t>
  </si>
  <si>
    <t>定额标准内</t>
  </si>
  <si>
    <t>效果目标</t>
  </si>
  <si>
    <t>提高城乡居民生活质量；完成县级基础养老金的发放和各项缴费补贴落实；维护社会稳定</t>
  </si>
  <si>
    <t>满意</t>
  </si>
  <si>
    <t>≥90</t>
  </si>
  <si>
    <t>长效管理</t>
  </si>
  <si>
    <t>跨部门协同度</t>
  </si>
  <si>
    <t>协同度高</t>
  </si>
  <si>
    <t>财政供薪退休人员5%差额预算</t>
  </si>
  <si>
    <t>补充社保基金缺口</t>
  </si>
  <si>
    <t>黄海龙</t>
  </si>
  <si>
    <t>0936-6122167</t>
  </si>
  <si>
    <t>9.9万元</t>
  </si>
  <si>
    <t>机关事业单位养老保险制度改革启动后，省级部署30-35年工龄的退休人员计发比例为95%，我县执行100%，基金内多发5%的差额，按照规定补充至社保基金。</t>
  </si>
  <si>
    <t>肃南裕固族自治县人民政府常务会议纪要（第五十四次）</t>
  </si>
  <si>
    <t>为了保障社保基金的安全与完整，确保退休人员养老金按时足额发放</t>
  </si>
  <si>
    <t>完成差额部分的补充，按月完成退休人员养老金发放</t>
  </si>
  <si>
    <t>省级部署30-35年工龄的退休人员计发比例为95%，我县执行100%，基金内多发5%的差额，按照规定补充至社保基金</t>
  </si>
  <si>
    <t>2020年底完成差额部分的补充，按月完成退休人员养老金发放</t>
  </si>
  <si>
    <t>150名退休人员基金内多发5%的差额</t>
  </si>
  <si>
    <t>9.9万</t>
  </si>
  <si>
    <t>150名退休人员基金内多发5%的差额符合标准</t>
  </si>
  <si>
    <t>150名退休人员基金内多发5%的差额及时性</t>
  </si>
  <si>
    <t>确保退休人员养老金按时足额发放、维护社会稳定</t>
  </si>
  <si>
    <t>维护</t>
  </si>
  <si>
    <t>≥90%</t>
  </si>
  <si>
    <t>业务类</t>
  </si>
  <si>
    <t>延续性</t>
  </si>
  <si>
    <t>全县各类招考费用</t>
  </si>
  <si>
    <t>赵斌</t>
  </si>
  <si>
    <t>6122223</t>
  </si>
  <si>
    <t>100000元</t>
  </si>
  <si>
    <t>用于全县各类招考费用</t>
  </si>
  <si>
    <t>关于转发《甘肃省人力资源考务经费管理办法》（张人社通[2016]159号）</t>
  </si>
  <si>
    <t>进一步规范选人用人、事业单位在更高层次上选取和吸收人才；优化事业单位人才队伍结构，激发事业单位的生机和活力</t>
  </si>
  <si>
    <t>民主、公开、竞争、择优的人才选拔，提高事业单位人员素质</t>
  </si>
  <si>
    <r>
      <rPr>
        <sz val="10"/>
        <rFont val="宋体"/>
        <charset val="134"/>
      </rPr>
      <t>落实《国家中长期人才发展规划纲要》，推</t>
    </r>
    <r>
      <rPr>
        <sz val="9"/>
        <rFont val="宋体"/>
        <charset val="134"/>
      </rPr>
      <t>进</t>
    </r>
    <r>
      <rPr>
        <sz val="10"/>
        <rFont val="宋体"/>
        <charset val="134"/>
      </rPr>
      <t>人才强省战略实施</t>
    </r>
  </si>
  <si>
    <t>落实完成各项招聘计划</t>
  </si>
  <si>
    <t>研究生招聘考试1次、事业单位招考1次、讲解员专项招考1次、事业单位遴选考试一次</t>
  </si>
  <si>
    <t>四次考试</t>
  </si>
  <si>
    <t>四次招考工作完成达标率</t>
  </si>
  <si>
    <t>达标</t>
  </si>
  <si>
    <t>四次招考工作完成及时性</t>
  </si>
  <si>
    <t>提高事业单位人员素质</t>
  </si>
  <si>
    <t>提高</t>
  </si>
  <si>
    <t>引进优秀人才</t>
  </si>
  <si>
    <t>引进</t>
  </si>
  <si>
    <t>服务对象综合满意度</t>
  </si>
  <si>
    <t>申报单位名称：肃南县社会保险事业服务中心</t>
  </si>
  <si>
    <t>企业职工基本养老保险收支缺口</t>
  </si>
  <si>
    <t>企业退休人员养老待遇发放</t>
  </si>
  <si>
    <t>省杰</t>
  </si>
  <si>
    <t>0936-6122269</t>
  </si>
  <si>
    <t>《张掖市人力资源和社会保障局 张掖市财政局关于下达2020年企业职工基本养老保险基金收支缺口分担资金的通知 》张人社通【2019】218号</t>
  </si>
  <si>
    <t>为了保障企业退休人员正常养老待遇发放</t>
  </si>
  <si>
    <t>2020年企业职工基本养老保险收支缺口</t>
  </si>
  <si>
    <t>2020年企业职工基本养老保险收支缺口；2020年预算支出*政策调资比例5.5%*分担比例2%</t>
  </si>
  <si>
    <t>企业职工基本养老保险收支缺口工作符合标准</t>
  </si>
  <si>
    <t>保障企业退休人员正常养老待遇及时发放</t>
  </si>
  <si>
    <t>保障企业退休人员正常养老待遇发放、实线收支平衡</t>
  </si>
  <si>
    <t>农民工工资保证金</t>
  </si>
  <si>
    <t>肃南县劳动监察大队</t>
  </si>
  <si>
    <t>吴远生</t>
  </si>
  <si>
    <t>0936-6123565</t>
  </si>
  <si>
    <t>2020-1</t>
  </si>
  <si>
    <t>2020-12</t>
  </si>
  <si>
    <t>80万</t>
  </si>
  <si>
    <t>财政补贴</t>
  </si>
  <si>
    <t>解决因企业拖欠农民工工资已经或可能引发突发性、群体性问题，专项用于先行垫付农民工部分工资或者基本生活费、返乡路途费等临时生活困难的资金</t>
  </si>
  <si>
    <t>《张掖市人民政府办公室关于进一步加大工作力度有效解决农民工工资拖欠问题的通知》（张政办发〔2014〕57号）和《张掖市农民工欠薪应急周转金使用管理办法》（张人社通〔2014〕333号）</t>
  </si>
  <si>
    <t>在特殊时期和关键时期解决被欠薪务工者的燃眉之急，可以有效防止相关群体性事件的发生</t>
  </si>
  <si>
    <t>实施和谐劳动关系构建工程，劳动维权工作取得新成效</t>
  </si>
  <si>
    <t>维护劳动关系和谐稳定，根治欠薪工作有序推进</t>
  </si>
  <si>
    <t>特殊时期和关键时期解决被欠薪务工者的燃眉之急</t>
  </si>
  <si>
    <t>确保解决因企业拖欠农民工工资已经或可能引发突发性、群体性问题符合标准</t>
  </si>
  <si>
    <t>维护劳动关系和谐稳定</t>
  </si>
  <si>
    <t>维护劳动关系和谐稳定，根治欠薪工作有序推进；保障农民权益</t>
  </si>
  <si>
    <t>三支一扶补助</t>
  </si>
  <si>
    <t>全县三支一扶工资</t>
  </si>
  <si>
    <t>15.96万</t>
  </si>
  <si>
    <r>
      <rPr>
        <sz val="10"/>
        <rFont val="宋体"/>
        <charset val="134"/>
      </rPr>
      <t>省：34.98 万</t>
    </r>
    <r>
      <rPr>
        <sz val="10"/>
        <rFont val="宋体"/>
        <charset val="134"/>
      </rPr>
      <t xml:space="preserve">                </t>
    </r>
    <r>
      <rPr>
        <sz val="10"/>
        <rFont val="宋体"/>
        <charset val="134"/>
      </rPr>
      <t>市：38.7万</t>
    </r>
  </si>
  <si>
    <t>三支一扶项目人员生活补助</t>
  </si>
  <si>
    <t>全县录用三支一扶人员生活补助及安家费</t>
  </si>
  <si>
    <t>《关于提高我省“三支一扶”人员生活补助标准等待雨的通知》（甘人社通[2019]428号）</t>
  </si>
  <si>
    <t>保障三支一扶项目人员的基本生活，鼓励高校毕业生到农村基层从事支教、支农、支医和扶贫工作</t>
  </si>
  <si>
    <t>按月发放项目人员的生活补助</t>
  </si>
  <si>
    <t>为高校毕业生向基层单位落实就业问题提供具体的指导和保障</t>
  </si>
  <si>
    <t>全年发放全县约15.96万元约25人生活补助及安家费</t>
  </si>
  <si>
    <t>补助：19人*3100元*12月安家费10人*2000元</t>
  </si>
  <si>
    <t>三支一扶补助、安家费符合标准</t>
  </si>
  <si>
    <t>三支一扶服务生补助及安家费发放及时性</t>
  </si>
  <si>
    <t>保障三支一扶项目人员的基本生活度</t>
  </si>
  <si>
    <t>申报单位名称：肃南县人力资源和社会保障局</t>
  </si>
  <si>
    <t>改制企业遗属生活补助</t>
  </si>
  <si>
    <t>全县改制企业遗属生活补助</t>
  </si>
  <si>
    <t>6122202</t>
  </si>
  <si>
    <t>6.144万</t>
  </si>
  <si>
    <t>解决全县改制企业遗属14人生活困难补助</t>
  </si>
  <si>
    <t>符合补助条件的企业遗属生活困难</t>
  </si>
  <si>
    <t>全县改制企业遗属14人生活困难补助</t>
  </si>
  <si>
    <t>对困难企业遗属进行补助，维持困难企业遗属生活</t>
  </si>
  <si>
    <t>2020年发放14名遗属困难生活补助，维持困难企业遗属生活</t>
  </si>
  <si>
    <t>发放16人16人*320元*12月生活补助</t>
  </si>
  <si>
    <t>发放企业遗属16人困难生活补助符合标准</t>
  </si>
  <si>
    <t>发放企业遗属困难生活补助及时性</t>
  </si>
  <si>
    <t>维持困难企业遗属生活</t>
  </si>
  <si>
    <t>机关事业单位退休采暖费</t>
  </si>
  <si>
    <t>保障机关事业单位退休人员采暖需求、缺氧补贴及8%职业年金</t>
  </si>
  <si>
    <t>肃南县财政局</t>
  </si>
  <si>
    <r>
      <rPr>
        <sz val="10"/>
        <rFont val="宋体"/>
        <charset val="134"/>
      </rPr>
      <t>退休人员采暖费631万元</t>
    </r>
    <r>
      <rPr>
        <sz val="10"/>
        <rFont val="宋体"/>
        <charset val="134"/>
      </rPr>
      <t xml:space="preserve">       </t>
    </r>
    <r>
      <rPr>
        <sz val="10"/>
        <rFont val="宋体"/>
        <charset val="134"/>
      </rPr>
      <t>退休人员缺氧补贴282.72万元</t>
    </r>
    <r>
      <rPr>
        <sz val="10"/>
        <rFont val="宋体"/>
        <charset val="134"/>
      </rPr>
      <t xml:space="preserve">      </t>
    </r>
    <r>
      <rPr>
        <sz val="10"/>
        <rFont val="宋体"/>
        <charset val="134"/>
      </rPr>
      <t>退休人员8%职业年金267万元</t>
    </r>
    <r>
      <rPr>
        <sz val="10"/>
        <rFont val="宋体"/>
        <charset val="134"/>
      </rPr>
      <t xml:space="preserve">  </t>
    </r>
  </si>
  <si>
    <t>机关事业单位退休人员采暖补贴和缺氧补贴及退休人员8%职业年金</t>
  </si>
  <si>
    <t>肃南裕固族自治县人民政府常务会议纪要（第六十五次）</t>
  </si>
  <si>
    <t>为了保障机关事业单位退休人员采暖需求和缺氧补贴</t>
  </si>
  <si>
    <r>
      <rPr>
        <sz val="10"/>
        <color rgb="FF000000"/>
        <rFont val="宋体"/>
        <charset val="134"/>
      </rPr>
      <t>2020年底计划发放退休人员采暖费631万元、退休人员缺氧补贴282.72万元、退休人员8%职业年金267万元</t>
    </r>
    <r>
      <rPr>
        <sz val="10"/>
        <color rgb="FF000000"/>
        <rFont val="宋体"/>
        <charset val="134"/>
      </rPr>
      <t xml:space="preserve">  </t>
    </r>
  </si>
  <si>
    <t>发放退休人员采暖费和缺氧补贴，保障退休人员采暖及和缺氧补贴需求，退休人员8%职业年金保障待遇足额发放</t>
  </si>
  <si>
    <t>2020年底计划发放1260名退休人员采暖费和缺氧补贴，保障退休人员采暖及和缺氧补贴需求；退休人员8%职业年金保障待遇足额发放</t>
  </si>
  <si>
    <t>1260人*5008元</t>
  </si>
  <si>
    <t>采暖费631万</t>
  </si>
  <si>
    <t>1260人*2400元</t>
  </si>
  <si>
    <t>缺氧补助283万</t>
  </si>
  <si>
    <t>80人*人均年职业年金8%部分33355=2668400</t>
  </si>
  <si>
    <t>职业年金267万</t>
  </si>
  <si>
    <t>1260名退休人员采暖费发放符合标准</t>
  </si>
  <si>
    <t>1260名退休人员缺氧补贴发放符合标准</t>
  </si>
  <si>
    <t>80名退休人员职业年金发放符合标准</t>
  </si>
  <si>
    <t>1260名退休人员采暖费发放及时性</t>
  </si>
  <si>
    <t>1260名退休人员缺氧补贴发放及时性</t>
  </si>
  <si>
    <t>80名退休人员职业年金发放及时性</t>
  </si>
  <si>
    <t>保障退休人员待遇足额发放；保障退休人员过冬</t>
  </si>
  <si>
    <t>再就业及个人创业担保贷款</t>
  </si>
  <si>
    <t>2020年再就业及个人创业担保贷款</t>
  </si>
  <si>
    <t>公益性岗位工资、见习补助、创业担保贷款贴息</t>
  </si>
  <si>
    <t>张掖市人力资源和社会保障局</t>
  </si>
  <si>
    <t>周子军、赵斌</t>
  </si>
  <si>
    <t>0936-6122200</t>
  </si>
  <si>
    <t>611.46万元</t>
  </si>
  <si>
    <t>中央、省级、地方财政贴息</t>
  </si>
  <si>
    <t>财政拨款、中央、省级、地方财政贴息</t>
  </si>
  <si>
    <t>发放肃南县2020年全县公益性岗位人员工资、及社保补贴；全县见习补助；个人创业担保贷款贴息</t>
  </si>
  <si>
    <t>《关于进一步做好创业担保贷款财政贴息工作的通知》（甘财金[2018]24号）、《关于进一步规范创业担保贷款审核发放工作的通知》（甘人社通[2018]367号）、《张掖市普通高校毕业生就业见习实施办法》张政发〔2017〕105号《关于做好公益性岗位开发管理相关工作的通知》（人社部发[2019]124号）、《关于进一步加强和规范公益性岗位开发管理工作的通知》（张人社通[2020]57号）</t>
  </si>
  <si>
    <t>切实减轻创业者和用人单位负担，助力大众创业、万众创新；提升普通高校毕业生就业能力；拓展就业困难人员就业途径、利用就业政策带动就业增长</t>
  </si>
  <si>
    <t>2020年计划按批次发放全县个人创业担保贷款；按月发放生活补助。2020年计划开发公益性岗位并按月发放公益性岗位工资待遇。</t>
  </si>
  <si>
    <t>通过发放个人创业担保贷款达到促进就业、支持创新创业的目的；提升普通高校毕业生就业能力；通过开发公益性岗位并按月发放公益性岗位工资待遇达到促增收、保就业的目的</t>
  </si>
  <si>
    <t>2020年计划发放个人创业担保贷款100笔，共1500万元。2020年按计划开发公益性岗位并按月发放公益性岗位工资待遇。预计发放60名见习人员工资</t>
  </si>
  <si>
    <t>公益性岗位补贴：235人*1470元*12月</t>
  </si>
  <si>
    <t>414.54万</t>
  </si>
  <si>
    <r>
      <rPr>
        <sz val="10"/>
        <rFont val="宋体"/>
        <charset val="134"/>
      </rPr>
      <t>公益性岗位生活补助：130人*260元*12月</t>
    </r>
    <r>
      <rPr>
        <sz val="10"/>
        <rFont val="宋体"/>
        <charset val="134"/>
      </rPr>
      <t xml:space="preserve">      </t>
    </r>
    <r>
      <rPr>
        <sz val="10"/>
        <rFont val="宋体"/>
        <charset val="134"/>
      </rPr>
      <t>160人*50元*12月</t>
    </r>
  </si>
  <si>
    <r>
      <rPr>
        <sz val="10"/>
        <rFont val="宋体"/>
        <charset val="134"/>
      </rPr>
      <t>40.56万</t>
    </r>
    <r>
      <rPr>
        <sz val="10"/>
        <rFont val="宋体"/>
        <charset val="134"/>
      </rPr>
      <t xml:space="preserve">   </t>
    </r>
    <r>
      <rPr>
        <sz val="10"/>
        <rFont val="宋体"/>
        <charset val="134"/>
      </rPr>
      <t>9.6万</t>
    </r>
    <r>
      <rPr>
        <sz val="10"/>
        <rFont val="宋体"/>
        <charset val="134"/>
      </rPr>
      <t xml:space="preserve"> </t>
    </r>
  </si>
  <si>
    <r>
      <rPr>
        <sz val="10"/>
        <rFont val="宋体"/>
        <charset val="134"/>
      </rPr>
      <t>40.56万 9.6万</t>
    </r>
    <r>
      <rPr>
        <sz val="10"/>
        <rFont val="宋体"/>
        <charset val="134"/>
      </rPr>
      <t xml:space="preserve"> </t>
    </r>
  </si>
  <si>
    <t>益性岗位人员采暖费290人*300元</t>
  </si>
  <si>
    <t>8.7万</t>
  </si>
  <si>
    <t>应届毕业生就业见习工资50人*1000元*12月</t>
  </si>
  <si>
    <t>60万</t>
  </si>
  <si>
    <t>计划发放个人创业担保贷款100笔</t>
  </si>
  <si>
    <t>公益性岗位补贴足额发放</t>
  </si>
  <si>
    <t>足额发放</t>
  </si>
  <si>
    <t>公益性岗位生活补助足额发放</t>
  </si>
  <si>
    <t>益性岗位人员采暖费足额发放</t>
  </si>
  <si>
    <t>应届毕业生就业见习工资足额发放</t>
  </si>
  <si>
    <t>计划发放个人创业担保贷款贴息资金足额发放</t>
  </si>
  <si>
    <t>公益性岗位补贴按月发放完成及时性</t>
  </si>
  <si>
    <t>公益性岗位生活补助按月发放完成及时性</t>
  </si>
  <si>
    <t>益性岗位人员按月发放完成及时性</t>
  </si>
  <si>
    <t>应届毕业生就业见习工资按月发放完成及时性</t>
  </si>
  <si>
    <t>计划发放个人创业担保贷款贴息按月发放完成及时性</t>
  </si>
  <si>
    <r>
      <rPr>
        <sz val="10"/>
        <rFont val="宋体"/>
        <charset val="134"/>
      </rPr>
      <t>1、减轻创业者和用人单位负担</t>
    </r>
    <r>
      <rPr>
        <sz val="10"/>
        <rFont val="宋体"/>
        <charset val="134"/>
      </rPr>
      <t xml:space="preserve">                 </t>
    </r>
    <r>
      <rPr>
        <sz val="10"/>
        <rFont val="宋体"/>
        <charset val="134"/>
      </rPr>
      <t>2、助力大众创业、万众创新</t>
    </r>
    <r>
      <rPr>
        <sz val="10"/>
        <rFont val="宋体"/>
        <charset val="134"/>
      </rPr>
      <t xml:space="preserve">                    </t>
    </r>
    <r>
      <rPr>
        <sz val="10"/>
        <rFont val="宋体"/>
        <charset val="134"/>
      </rPr>
      <t>3、促增收、保就业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</si>
</sst>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 numFmtId="177" formatCode="0_ "/>
    <numFmt numFmtId="178" formatCode="#,##0.00_ "/>
    <numFmt numFmtId="179" formatCode="#,##0.00;[Red]#,##0.00"/>
    <numFmt numFmtId="180" formatCode="0.00_ ;[Red]\-0.00\ "/>
  </numFmts>
  <fonts count="62">
    <font>
      <sz val="10"/>
      <name val="Arial"/>
      <charset val="134"/>
    </font>
    <font>
      <b/>
      <sz val="20"/>
      <name val="宋体"/>
      <charset val="134"/>
    </font>
    <font>
      <sz val="11"/>
      <name val="宋体"/>
      <charset val="134"/>
    </font>
    <font>
      <sz val="9"/>
      <name val="宋体"/>
      <charset val="134"/>
    </font>
    <font>
      <sz val="10"/>
      <name val="宋体"/>
      <charset val="134"/>
    </font>
    <font>
      <sz val="9"/>
      <color rgb="FF333333"/>
      <name val="宋体"/>
      <charset val="134"/>
    </font>
    <font>
      <b/>
      <sz val="9"/>
      <name val="宋体"/>
      <charset val="134"/>
    </font>
    <font>
      <b/>
      <sz val="10"/>
      <name val="宋体"/>
      <charset val="134"/>
    </font>
    <font>
      <b/>
      <sz val="9"/>
      <name val="Arial"/>
      <charset val="0"/>
    </font>
    <font>
      <sz val="10"/>
      <color rgb="FF000000"/>
      <name val="宋体"/>
      <charset val="134"/>
    </font>
    <font>
      <sz val="10"/>
      <color rgb="FF333333"/>
      <name val="宋体"/>
      <charset val="134"/>
    </font>
    <font>
      <b/>
      <sz val="10"/>
      <name val="Arial"/>
      <charset val="0"/>
    </font>
    <font>
      <sz val="11"/>
      <color rgb="FF333333"/>
      <name val="宋体"/>
      <charset val="134"/>
    </font>
    <font>
      <b/>
      <sz val="11"/>
      <name val="宋体"/>
      <charset val="134"/>
    </font>
    <font>
      <b/>
      <sz val="11"/>
      <name val="Arial"/>
      <charset val="0"/>
    </font>
    <font>
      <sz val="11"/>
      <color rgb="FF000000"/>
      <name val="宋体"/>
      <charset val="134"/>
    </font>
    <font>
      <sz val="11"/>
      <color indexed="8"/>
      <name val="宋体"/>
      <charset val="134"/>
    </font>
    <font>
      <sz val="12"/>
      <color theme="3" tint="0.399975585192419"/>
      <name val="宋体"/>
      <charset val="134"/>
    </font>
    <font>
      <sz val="18"/>
      <name val="方正小标宋简体"/>
      <charset val="134"/>
    </font>
    <font>
      <sz val="10"/>
      <color rgb="FFFF0000"/>
      <name val="宋体"/>
      <charset val="134"/>
    </font>
    <font>
      <sz val="8"/>
      <name val="宋体"/>
      <charset val="134"/>
    </font>
    <font>
      <sz val="12"/>
      <color rgb="FFFF0000"/>
      <name val="宋体"/>
      <charset val="134"/>
    </font>
    <font>
      <sz val="11"/>
      <color theme="3" tint="0.399975585192419"/>
      <name val="楷体_GB2312"/>
      <charset val="134"/>
    </font>
    <font>
      <b/>
      <sz val="9"/>
      <color indexed="8"/>
      <name val="宋体"/>
      <charset val="134"/>
    </font>
    <font>
      <sz val="11"/>
      <color indexed="8"/>
      <name val="Calibri"/>
      <charset val="134"/>
    </font>
    <font>
      <b/>
      <sz val="18"/>
      <color indexed="8"/>
      <name val="宋体"/>
      <charset val="134"/>
    </font>
    <font>
      <sz val="9"/>
      <color indexed="8"/>
      <name val="宋体"/>
      <charset val="134"/>
    </font>
    <font>
      <u/>
      <sz val="10"/>
      <color indexed="12"/>
      <name val="宋体"/>
      <charset val="134"/>
    </font>
    <font>
      <b/>
      <sz val="10"/>
      <color indexed="8"/>
      <name val="宋体"/>
      <charset val="134"/>
    </font>
    <font>
      <sz val="10"/>
      <color indexed="8"/>
      <name val="宋体"/>
      <charset val="134"/>
    </font>
    <font>
      <u/>
      <sz val="9"/>
      <color indexed="12"/>
      <name val="宋体"/>
      <charset val="134"/>
    </font>
    <font>
      <sz val="9"/>
      <color indexed="12"/>
      <name val="宋体"/>
      <charset val="134"/>
    </font>
    <font>
      <sz val="9"/>
      <color rgb="FFFF0000"/>
      <name val="宋体"/>
      <charset val="134"/>
    </font>
    <font>
      <b/>
      <sz val="18"/>
      <color indexed="8"/>
      <name val="黑体"/>
      <charset val="134"/>
    </font>
    <font>
      <sz val="9"/>
      <color indexed="8"/>
      <name val="Calibri"/>
      <charset val="134"/>
    </font>
    <font>
      <b/>
      <sz val="16"/>
      <color indexed="8"/>
      <name val="宋体"/>
      <charset val="134"/>
    </font>
    <font>
      <u/>
      <sz val="10"/>
      <color rgb="FF800080"/>
      <name val="宋体"/>
      <charset val="134"/>
    </font>
    <font>
      <sz val="11"/>
      <color indexed="8"/>
      <name val="黑体"/>
      <charset val="134"/>
    </font>
    <font>
      <sz val="12"/>
      <color indexed="8"/>
      <name val="楷体_GB2312"/>
      <charset val="134"/>
    </font>
    <font>
      <sz val="24"/>
      <color indexed="8"/>
      <name val="黑体"/>
      <charset val="134"/>
    </font>
    <font>
      <sz val="12"/>
      <color indexed="8"/>
      <name val="Times New Roman"/>
      <charset val="134"/>
    </font>
    <font>
      <sz val="11"/>
      <color theme="1"/>
      <name val="宋体"/>
      <charset val="134"/>
      <scheme val="minor"/>
    </font>
    <font>
      <u/>
      <sz val="10"/>
      <color indexed="12"/>
      <name val="Arial"/>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color rgb="FF800080"/>
      <name val="Arial"/>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rgb="FF000000"/>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rgb="FF000000"/>
      </bottom>
      <diagonal/>
    </border>
    <border>
      <left/>
      <right style="thin">
        <color rgb="FF000000"/>
      </right>
      <top/>
      <bottom style="thin">
        <color rgb="FF000000"/>
      </bottom>
      <diagonal/>
    </border>
    <border>
      <left/>
      <right style="thin">
        <color auto="1"/>
      </right>
      <top/>
      <bottom/>
      <diagonal/>
    </border>
    <border>
      <left style="thin">
        <color auto="1"/>
      </left>
      <right style="thin">
        <color rgb="FF000000"/>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0"/>
      </top>
      <bottom style="thin">
        <color indexed="8"/>
      </bottom>
      <diagonal/>
    </border>
    <border>
      <left style="thin">
        <color indexed="8"/>
      </left>
      <right/>
      <top style="thin">
        <color indexed="0"/>
      </top>
      <bottom/>
      <diagonal/>
    </border>
    <border>
      <left style="thin">
        <color indexed="8"/>
      </left>
      <right/>
      <top style="thin">
        <color indexed="0"/>
      </top>
      <bottom style="thin">
        <color indexed="8"/>
      </bottom>
      <diagonal/>
    </border>
    <border>
      <left/>
      <right style="thin">
        <color indexed="8"/>
      </right>
      <top style="thin">
        <color indexed="8"/>
      </top>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9"/>
      </left>
      <right style="thin">
        <color indexed="9"/>
      </right>
      <top style="thin">
        <color indexed="9"/>
      </top>
      <bottom style="thin">
        <color indexed="9"/>
      </bottom>
      <diagonal/>
    </border>
    <border>
      <left style="thin">
        <color indexed="8"/>
      </left>
      <right style="thin">
        <color indexed="8"/>
      </right>
      <top style="thin">
        <color auto="1"/>
      </top>
      <bottom style="thin">
        <color auto="1"/>
      </bottom>
      <diagonal/>
    </border>
    <border>
      <left/>
      <right/>
      <top/>
      <bottom style="thin">
        <color indexed="8"/>
      </bottom>
      <diagonal/>
    </border>
    <border>
      <left/>
      <right style="thin">
        <color indexed="8"/>
      </right>
      <top style="thin">
        <color auto="1"/>
      </top>
      <bottom style="thin">
        <color auto="1"/>
      </bottom>
      <diagonal/>
    </border>
    <border>
      <left style="thin">
        <color indexed="8"/>
      </left>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3" fontId="41" fillId="0" borderId="0" applyFont="0" applyFill="0" applyBorder="0" applyAlignment="0" applyProtection="0">
      <alignment vertical="center"/>
    </xf>
    <xf numFmtId="44" fontId="41" fillId="0" borderId="0" applyFont="0" applyFill="0" applyBorder="0" applyAlignment="0" applyProtection="0">
      <alignment vertical="center"/>
    </xf>
    <xf numFmtId="9" fontId="41" fillId="0" borderId="0" applyFont="0" applyFill="0" applyBorder="0" applyAlignment="0" applyProtection="0">
      <alignment vertical="center"/>
    </xf>
    <xf numFmtId="41" fontId="41" fillId="0" borderId="0" applyFont="0" applyFill="0" applyBorder="0" applyAlignment="0" applyProtection="0">
      <alignment vertical="center"/>
    </xf>
    <xf numFmtId="42" fontId="41" fillId="0" borderId="0" applyFont="0" applyFill="0" applyBorder="0" applyAlignment="0" applyProtection="0">
      <alignment vertical="center"/>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center"/>
    </xf>
    <xf numFmtId="0" fontId="41" fillId="3" borderId="38" applyNumberFormat="0" applyFont="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39" applyNumberFormat="0" applyFill="0" applyAlignment="0" applyProtection="0">
      <alignment vertical="center"/>
    </xf>
    <xf numFmtId="0" fontId="48" fillId="0" borderId="39" applyNumberFormat="0" applyFill="0" applyAlignment="0" applyProtection="0">
      <alignment vertical="center"/>
    </xf>
    <xf numFmtId="0" fontId="49" fillId="0" borderId="40" applyNumberFormat="0" applyFill="0" applyAlignment="0" applyProtection="0">
      <alignment vertical="center"/>
    </xf>
    <xf numFmtId="0" fontId="49" fillId="0" borderId="0" applyNumberFormat="0" applyFill="0" applyBorder="0" applyAlignment="0" applyProtection="0">
      <alignment vertical="center"/>
    </xf>
    <xf numFmtId="0" fontId="50" fillId="4" borderId="41" applyNumberFormat="0" applyAlignment="0" applyProtection="0">
      <alignment vertical="center"/>
    </xf>
    <xf numFmtId="0" fontId="51" fillId="5" borderId="42" applyNumberFormat="0" applyAlignment="0" applyProtection="0">
      <alignment vertical="center"/>
    </xf>
    <xf numFmtId="0" fontId="52" fillId="5" borderId="41" applyNumberFormat="0" applyAlignment="0" applyProtection="0">
      <alignment vertical="center"/>
    </xf>
    <xf numFmtId="0" fontId="53" fillId="6" borderId="43" applyNumberFormat="0" applyAlignment="0" applyProtection="0">
      <alignment vertical="center"/>
    </xf>
    <xf numFmtId="0" fontId="54" fillId="0" borderId="44" applyNumberFormat="0" applyFill="0" applyAlignment="0" applyProtection="0">
      <alignment vertical="center"/>
    </xf>
    <xf numFmtId="0" fontId="55" fillId="0" borderId="45" applyNumberFormat="0" applyFill="0" applyAlignment="0" applyProtection="0">
      <alignment vertical="center"/>
    </xf>
    <xf numFmtId="0" fontId="56" fillId="7" borderId="0" applyNumberFormat="0" applyBorder="0" applyAlignment="0" applyProtection="0">
      <alignment vertical="center"/>
    </xf>
    <xf numFmtId="0" fontId="57" fillId="8" borderId="0" applyNumberFormat="0" applyBorder="0" applyAlignment="0" applyProtection="0">
      <alignment vertical="center"/>
    </xf>
    <xf numFmtId="0" fontId="58" fillId="9" borderId="0" applyNumberFormat="0" applyBorder="0" applyAlignment="0" applyProtection="0">
      <alignment vertical="center"/>
    </xf>
    <xf numFmtId="0" fontId="59" fillId="10" borderId="0" applyNumberFormat="0" applyBorder="0" applyAlignment="0" applyProtection="0">
      <alignment vertical="center"/>
    </xf>
    <xf numFmtId="0" fontId="60" fillId="11" borderId="0" applyNumberFormat="0" applyBorder="0" applyAlignment="0" applyProtection="0">
      <alignment vertical="center"/>
    </xf>
    <xf numFmtId="0" fontId="60" fillId="12" borderId="0" applyNumberFormat="0" applyBorder="0" applyAlignment="0" applyProtection="0">
      <alignment vertical="center"/>
    </xf>
    <xf numFmtId="0" fontId="59" fillId="13" borderId="0" applyNumberFormat="0" applyBorder="0" applyAlignment="0" applyProtection="0">
      <alignment vertical="center"/>
    </xf>
    <xf numFmtId="0" fontId="59" fillId="14" borderId="0" applyNumberFormat="0" applyBorder="0" applyAlignment="0" applyProtection="0">
      <alignment vertical="center"/>
    </xf>
    <xf numFmtId="0" fontId="60" fillId="15" borderId="0" applyNumberFormat="0" applyBorder="0" applyAlignment="0" applyProtection="0">
      <alignment vertical="center"/>
    </xf>
    <xf numFmtId="0" fontId="60" fillId="16" borderId="0" applyNumberFormat="0" applyBorder="0" applyAlignment="0" applyProtection="0">
      <alignment vertical="center"/>
    </xf>
    <xf numFmtId="0" fontId="59" fillId="17" borderId="0" applyNumberFormat="0" applyBorder="0" applyAlignment="0" applyProtection="0">
      <alignment vertical="center"/>
    </xf>
    <xf numFmtId="0" fontId="59" fillId="18" borderId="0" applyNumberFormat="0" applyBorder="0" applyAlignment="0" applyProtection="0">
      <alignment vertical="center"/>
    </xf>
    <xf numFmtId="0" fontId="60" fillId="19" borderId="0" applyNumberFormat="0" applyBorder="0" applyAlignment="0" applyProtection="0">
      <alignment vertical="center"/>
    </xf>
    <xf numFmtId="0" fontId="60" fillId="20" borderId="0" applyNumberFormat="0" applyBorder="0" applyAlignment="0" applyProtection="0">
      <alignment vertical="center"/>
    </xf>
    <xf numFmtId="0" fontId="59" fillId="21" borderId="0" applyNumberFormat="0" applyBorder="0" applyAlignment="0" applyProtection="0">
      <alignment vertical="center"/>
    </xf>
    <xf numFmtId="0" fontId="59" fillId="22" borderId="0" applyNumberFormat="0" applyBorder="0" applyAlignment="0" applyProtection="0">
      <alignment vertical="center"/>
    </xf>
    <xf numFmtId="0" fontId="60" fillId="23" borderId="0" applyNumberFormat="0" applyBorder="0" applyAlignment="0" applyProtection="0">
      <alignment vertical="center"/>
    </xf>
    <xf numFmtId="0" fontId="60" fillId="24" borderId="0" applyNumberFormat="0" applyBorder="0" applyAlignment="0" applyProtection="0">
      <alignment vertical="center"/>
    </xf>
    <xf numFmtId="0" fontId="59" fillId="25" borderId="0" applyNumberFormat="0" applyBorder="0" applyAlignment="0" applyProtection="0">
      <alignment vertical="center"/>
    </xf>
    <xf numFmtId="0" fontId="59" fillId="26" borderId="0" applyNumberFormat="0" applyBorder="0" applyAlignment="0" applyProtection="0">
      <alignment vertical="center"/>
    </xf>
    <xf numFmtId="0" fontId="60" fillId="27" borderId="0" applyNumberFormat="0" applyBorder="0" applyAlignment="0" applyProtection="0">
      <alignment vertical="center"/>
    </xf>
    <xf numFmtId="0" fontId="60" fillId="28" borderId="0" applyNumberFormat="0" applyBorder="0" applyAlignment="0" applyProtection="0">
      <alignment vertical="center"/>
    </xf>
    <xf numFmtId="0" fontId="59" fillId="29" borderId="0" applyNumberFormat="0" applyBorder="0" applyAlignment="0" applyProtection="0">
      <alignment vertical="center"/>
    </xf>
    <xf numFmtId="0" fontId="59" fillId="30" borderId="0" applyNumberFormat="0" applyBorder="0" applyAlignment="0" applyProtection="0">
      <alignment vertical="center"/>
    </xf>
    <xf numFmtId="0" fontId="60" fillId="31" borderId="0" applyNumberFormat="0" applyBorder="0" applyAlignment="0" applyProtection="0">
      <alignment vertical="center"/>
    </xf>
    <xf numFmtId="0" fontId="60" fillId="32" borderId="0" applyNumberFormat="0" applyBorder="0" applyAlignment="0" applyProtection="0">
      <alignment vertical="center"/>
    </xf>
    <xf numFmtId="0" fontId="59"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cellStyleXfs>
  <cellXfs count="297">
    <xf numFmtId="0" fontId="0" fillId="0" borderId="0" xfId="0"/>
    <xf numFmtId="0" fontId="1" fillId="0" borderId="0" xfId="0" applyFont="1" applyAlignment="1" applyProtection="1">
      <alignment horizontal="center" vertical="center" wrapText="1"/>
      <protection locked="0"/>
    </xf>
    <xf numFmtId="49" fontId="2" fillId="0" borderId="1" xfId="0" applyNumberFormat="1" applyFont="1" applyBorder="1" applyAlignment="1" applyProtection="1">
      <alignment horizontal="center" vertical="center" wrapText="1"/>
      <protection locked="0"/>
    </xf>
    <xf numFmtId="49" fontId="2" fillId="0" borderId="1" xfId="0" applyNumberFormat="1" applyFont="1" applyBorder="1" applyAlignment="1" applyProtection="1">
      <alignment horizontal="left" vertical="center" wrapText="1"/>
      <protection locked="0"/>
    </xf>
    <xf numFmtId="49" fontId="3" fillId="0" borderId="2" xfId="0" applyNumberFormat="1" applyFont="1" applyBorder="1" applyAlignment="1" applyProtection="1">
      <alignment horizontal="center" vertical="center"/>
      <protection locked="0"/>
    </xf>
    <xf numFmtId="49" fontId="3" fillId="0" borderId="3" xfId="0" applyNumberFormat="1" applyFont="1" applyBorder="1" applyAlignment="1" applyProtection="1">
      <alignment horizontal="center" vertical="center" wrapText="1"/>
      <protection locked="0"/>
    </xf>
    <xf numFmtId="49" fontId="4" fillId="0" borderId="3" xfId="0" applyNumberFormat="1" applyFont="1" applyBorder="1" applyAlignment="1" applyProtection="1">
      <alignment horizontal="center" vertical="center" wrapText="1"/>
      <protection locked="0"/>
    </xf>
    <xf numFmtId="49" fontId="4" fillId="0" borderId="4" xfId="0" applyNumberFormat="1" applyFont="1" applyBorder="1" applyAlignment="1">
      <alignment horizontal="center" vertical="center" wrapText="1"/>
    </xf>
    <xf numFmtId="49" fontId="4" fillId="0" borderId="4" xfId="0" applyNumberFormat="1" applyFont="1" applyBorder="1" applyAlignment="1" applyProtection="1">
      <alignment horizontal="center" vertical="center" wrapText="1"/>
      <protection locked="0"/>
    </xf>
    <xf numFmtId="49" fontId="3" fillId="0" borderId="2" xfId="0" applyNumberFormat="1" applyFont="1" applyBorder="1" applyAlignment="1" applyProtection="1">
      <alignment horizontal="center" vertical="center" wrapText="1"/>
      <protection locked="0"/>
    </xf>
    <xf numFmtId="0" fontId="5" fillId="0" borderId="2" xfId="0" applyFont="1" applyBorder="1" applyAlignment="1">
      <alignment horizontal="center" vertical="center"/>
    </xf>
    <xf numFmtId="0" fontId="4" fillId="0" borderId="4" xfId="0" applyFont="1" applyBorder="1" applyAlignment="1" applyProtection="1">
      <alignment horizontal="center" vertical="center" wrapText="1"/>
      <protection locked="0"/>
    </xf>
    <xf numFmtId="0" fontId="3" fillId="0" borderId="2" xfId="0" applyFont="1" applyBorder="1" applyAlignment="1" applyProtection="1">
      <alignment horizontal="center" vertical="center" wrapText="1"/>
      <protection locked="0"/>
    </xf>
    <xf numFmtId="0" fontId="4" fillId="0" borderId="5" xfId="0" applyFont="1" applyBorder="1" applyAlignment="1" applyProtection="1">
      <alignment vertical="center" wrapText="1"/>
      <protection locked="0"/>
    </xf>
    <xf numFmtId="49" fontId="6" fillId="0" borderId="2" xfId="0" applyNumberFormat="1" applyFont="1" applyBorder="1" applyAlignment="1" applyProtection="1">
      <alignment horizontal="center" vertical="center" wrapText="1"/>
      <protection locked="0"/>
    </xf>
    <xf numFmtId="49" fontId="7" fillId="0" borderId="3" xfId="0" applyNumberFormat="1" applyFont="1" applyBorder="1" applyAlignment="1" applyProtection="1">
      <alignment horizontal="center" vertical="center" wrapText="1"/>
      <protection locked="0"/>
    </xf>
    <xf numFmtId="0" fontId="6" fillId="0" borderId="2" xfId="0" applyFont="1" applyBorder="1" applyAlignment="1">
      <alignment horizontal="center" vertical="center"/>
    </xf>
    <xf numFmtId="49" fontId="4" fillId="0" borderId="6" xfId="0" applyNumberFormat="1" applyFont="1" applyBorder="1" applyAlignment="1" applyProtection="1">
      <alignment horizontal="center" vertical="center" wrapText="1"/>
      <protection locked="0"/>
    </xf>
    <xf numFmtId="0" fontId="6" fillId="0" borderId="6" xfId="0" applyFont="1" applyBorder="1" applyAlignment="1">
      <alignment horizontal="center" vertical="center"/>
    </xf>
    <xf numFmtId="49" fontId="4" fillId="0" borderId="7" xfId="0" applyNumberFormat="1" applyFont="1" applyBorder="1" applyAlignment="1" applyProtection="1">
      <alignment horizontal="center" vertical="center" wrapText="1"/>
      <protection locked="0"/>
    </xf>
    <xf numFmtId="0" fontId="8" fillId="0" borderId="2" xfId="0" applyFont="1" applyBorder="1" applyAlignment="1">
      <alignment horizontal="center" vertical="center"/>
    </xf>
    <xf numFmtId="49" fontId="4" fillId="0" borderId="8" xfId="0" applyNumberFormat="1" applyFont="1" applyBorder="1" applyAlignment="1" applyProtection="1">
      <alignment horizontal="center" vertical="center" wrapText="1"/>
      <protection locked="0"/>
    </xf>
    <xf numFmtId="49" fontId="4" fillId="0" borderId="3" xfId="0" applyNumberFormat="1" applyFont="1" applyBorder="1" applyAlignment="1" applyProtection="1">
      <alignment horizontal="left" vertical="center" wrapText="1"/>
      <protection locked="0"/>
    </xf>
    <xf numFmtId="49" fontId="4" fillId="0" borderId="5" xfId="0" applyNumberFormat="1" applyFont="1" applyBorder="1" applyAlignment="1" applyProtection="1">
      <alignment horizontal="center" vertical="center" wrapText="1"/>
      <protection locked="0"/>
    </xf>
    <xf numFmtId="49" fontId="4" fillId="0" borderId="1" xfId="0" applyNumberFormat="1" applyFont="1" applyBorder="1" applyAlignment="1" applyProtection="1">
      <alignment horizontal="left" vertical="center" wrapText="1"/>
      <protection locked="0"/>
    </xf>
    <xf numFmtId="49" fontId="4" fillId="0" borderId="2" xfId="0" applyNumberFormat="1" applyFont="1" applyBorder="1" applyAlignment="1" applyProtection="1">
      <alignment horizontal="center" vertical="center"/>
      <protection locked="0"/>
    </xf>
    <xf numFmtId="49" fontId="4" fillId="0" borderId="5" xfId="0" applyNumberFormat="1" applyFont="1" applyBorder="1" applyAlignment="1">
      <alignment horizontal="center" vertical="center" wrapText="1"/>
    </xf>
    <xf numFmtId="49" fontId="9" fillId="0" borderId="3" xfId="0" applyNumberFormat="1" applyFont="1" applyBorder="1" applyAlignment="1" applyProtection="1">
      <alignment horizontal="center" vertical="center" wrapText="1"/>
      <protection locked="0"/>
    </xf>
    <xf numFmtId="49" fontId="9" fillId="0" borderId="5" xfId="0" applyNumberFormat="1" applyFont="1" applyBorder="1" applyAlignment="1" applyProtection="1">
      <alignment horizontal="center" vertical="center" wrapText="1"/>
      <protection locked="0"/>
    </xf>
    <xf numFmtId="49" fontId="4" fillId="0" borderId="2" xfId="0" applyNumberFormat="1" applyFont="1" applyBorder="1" applyAlignment="1" applyProtection="1">
      <alignment horizontal="center" vertical="center" wrapText="1"/>
      <protection locked="0"/>
    </xf>
    <xf numFmtId="0" fontId="10" fillId="0" borderId="2"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0" fontId="9" fillId="0" borderId="5" xfId="0" applyFont="1" applyBorder="1" applyAlignment="1" applyProtection="1">
      <alignment vertical="center" wrapText="1"/>
      <protection locked="0"/>
    </xf>
    <xf numFmtId="49" fontId="7" fillId="0" borderId="2" xfId="0" applyNumberFormat="1" applyFont="1" applyBorder="1" applyAlignment="1" applyProtection="1">
      <alignment horizontal="center" vertical="center" wrapText="1"/>
      <protection locked="0"/>
    </xf>
    <xf numFmtId="0" fontId="7" fillId="0" borderId="2" xfId="0" applyFont="1" applyBorder="1" applyAlignment="1">
      <alignment horizontal="center" vertical="center"/>
    </xf>
    <xf numFmtId="49" fontId="4" fillId="0" borderId="1" xfId="0" applyNumberFormat="1" applyFont="1" applyBorder="1" applyAlignment="1" applyProtection="1">
      <alignment horizontal="center" vertical="center" wrapText="1"/>
      <protection locked="0"/>
    </xf>
    <xf numFmtId="0" fontId="11" fillId="0" borderId="2" xfId="0" applyFont="1" applyBorder="1" applyAlignment="1">
      <alignment horizontal="center" vertical="center"/>
    </xf>
    <xf numFmtId="49" fontId="2" fillId="0" borderId="2" xfId="0" applyNumberFormat="1" applyFont="1" applyBorder="1" applyAlignment="1" applyProtection="1">
      <alignment horizontal="center" vertical="center"/>
      <protection locked="0"/>
    </xf>
    <xf numFmtId="49" fontId="2" fillId="0" borderId="3" xfId="0" applyNumberFormat="1" applyFont="1" applyBorder="1" applyAlignment="1" applyProtection="1">
      <alignment horizontal="center" vertical="center" wrapText="1"/>
      <protection locked="0"/>
    </xf>
    <xf numFmtId="49" fontId="2" fillId="0" borderId="5" xfId="0" applyNumberFormat="1" applyFont="1" applyBorder="1" applyAlignment="1">
      <alignment horizontal="center" vertical="center" wrapText="1"/>
    </xf>
    <xf numFmtId="49" fontId="2" fillId="0" borderId="5" xfId="0" applyNumberFormat="1" applyFont="1" applyBorder="1" applyAlignment="1" applyProtection="1">
      <alignment horizontal="center" vertical="center" wrapText="1"/>
      <protection locked="0"/>
    </xf>
    <xf numFmtId="49" fontId="2" fillId="0" borderId="2" xfId="0" applyNumberFormat="1" applyFont="1" applyBorder="1" applyAlignment="1" applyProtection="1">
      <alignment horizontal="center" vertical="center" wrapText="1"/>
      <protection locked="0"/>
    </xf>
    <xf numFmtId="0" fontId="12" fillId="0" borderId="2" xfId="0" applyFont="1" applyBorder="1" applyAlignment="1">
      <alignment horizontal="center" vertical="center"/>
    </xf>
    <xf numFmtId="0" fontId="2" fillId="0" borderId="5" xfId="0" applyFont="1" applyBorder="1" applyAlignment="1" applyProtection="1">
      <alignment horizontal="center" vertical="center" wrapText="1"/>
      <protection locked="0"/>
    </xf>
    <xf numFmtId="0" fontId="2" fillId="0" borderId="2" xfId="0" applyFont="1" applyBorder="1" applyAlignment="1" applyProtection="1">
      <alignment horizontal="center" vertical="center" wrapText="1"/>
      <protection locked="0"/>
    </xf>
    <xf numFmtId="0" fontId="2" fillId="0" borderId="5" xfId="0" applyFont="1" applyBorder="1" applyAlignment="1" applyProtection="1">
      <alignment vertical="center" wrapText="1"/>
      <protection locked="0"/>
    </xf>
    <xf numFmtId="57" fontId="2" fillId="0" borderId="5" xfId="0" applyNumberFormat="1" applyFont="1" applyBorder="1" applyAlignment="1" applyProtection="1">
      <alignment vertical="center" wrapText="1"/>
      <protection locked="0"/>
    </xf>
    <xf numFmtId="49" fontId="13" fillId="0" borderId="2" xfId="0" applyNumberFormat="1" applyFont="1" applyBorder="1" applyAlignment="1" applyProtection="1">
      <alignment horizontal="center" vertical="center" wrapText="1"/>
      <protection locked="0"/>
    </xf>
    <xf numFmtId="49" fontId="13" fillId="0" borderId="3" xfId="0" applyNumberFormat="1" applyFont="1" applyBorder="1" applyAlignment="1" applyProtection="1">
      <alignment horizontal="center" vertical="center" wrapText="1"/>
      <protection locked="0"/>
    </xf>
    <xf numFmtId="0" fontId="13" fillId="0" borderId="2" xfId="0" applyFont="1" applyBorder="1" applyAlignment="1">
      <alignment horizontal="center" vertical="center"/>
    </xf>
    <xf numFmtId="49" fontId="2" fillId="0" borderId="6" xfId="0" applyNumberFormat="1" applyFont="1" applyBorder="1" applyAlignment="1" applyProtection="1">
      <alignment horizontal="center" vertical="center" wrapText="1"/>
      <protection locked="0"/>
    </xf>
    <xf numFmtId="49" fontId="2" fillId="0" borderId="8" xfId="0" applyNumberFormat="1" applyFont="1" applyBorder="1" applyAlignment="1" applyProtection="1">
      <alignment horizontal="center" vertical="center" wrapText="1"/>
      <protection locked="0"/>
    </xf>
    <xf numFmtId="49" fontId="2" fillId="0" borderId="7" xfId="0" applyNumberFormat="1" applyFont="1" applyBorder="1" applyAlignment="1" applyProtection="1">
      <alignment horizontal="center" vertical="center" wrapText="1"/>
      <protection locked="0"/>
    </xf>
    <xf numFmtId="0" fontId="14" fillId="0" borderId="2" xfId="0" applyFont="1" applyBorder="1" applyAlignment="1">
      <alignment horizontal="center" vertical="center"/>
    </xf>
    <xf numFmtId="0" fontId="15" fillId="0" borderId="0" xfId="0" applyFont="1" applyAlignment="1">
      <alignment vertical="center"/>
    </xf>
    <xf numFmtId="0" fontId="7" fillId="0" borderId="1" xfId="0" applyFont="1" applyBorder="1" applyAlignment="1">
      <alignment horizontal="center" vertical="center"/>
    </xf>
    <xf numFmtId="0" fontId="16" fillId="0" borderId="0" xfId="0" applyFont="1" applyFill="1" applyBorder="1" applyAlignment="1">
      <alignment vertical="center"/>
    </xf>
    <xf numFmtId="0" fontId="1" fillId="0" borderId="0" xfId="0"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0" borderId="2" xfId="0" applyNumberFormat="1" applyFont="1" applyFill="1" applyBorder="1" applyAlignment="1" applyProtection="1">
      <alignment horizontal="center" vertical="center"/>
      <protection locked="0"/>
    </xf>
    <xf numFmtId="49" fontId="2" fillId="0" borderId="3" xfId="0" applyNumberFormat="1" applyFont="1" applyFill="1" applyBorder="1" applyAlignment="1" applyProtection="1">
      <alignment horizontal="center" vertical="center" wrapText="1"/>
      <protection locked="0"/>
    </xf>
    <xf numFmtId="49" fontId="2" fillId="0" borderId="2" xfId="0" applyNumberFormat="1" applyFont="1" applyFill="1" applyBorder="1" applyAlignment="1" applyProtection="1">
      <alignment horizontal="center" vertical="center" wrapText="1"/>
      <protection locked="0"/>
    </xf>
    <xf numFmtId="0" fontId="12" fillId="0" borderId="2" xfId="0" applyFont="1" applyFill="1" applyBorder="1" applyAlignment="1">
      <alignment horizontal="center" vertical="center"/>
    </xf>
    <xf numFmtId="0" fontId="2" fillId="0" borderId="2" xfId="0" applyFont="1" applyFill="1" applyBorder="1" applyAlignment="1" applyProtection="1">
      <alignment horizontal="center" vertical="center" wrapText="1"/>
      <protection locked="0"/>
    </xf>
    <xf numFmtId="0" fontId="4" fillId="0" borderId="9" xfId="0" applyFont="1" applyBorder="1" applyAlignment="1" applyProtection="1">
      <alignment vertical="center" wrapText="1"/>
      <protection locked="0"/>
    </xf>
    <xf numFmtId="49" fontId="13" fillId="0" borderId="2" xfId="0" applyNumberFormat="1" applyFont="1" applyFill="1" applyBorder="1" applyAlignment="1" applyProtection="1">
      <alignment horizontal="center" vertical="center" wrapText="1"/>
      <protection locked="0"/>
    </xf>
    <xf numFmtId="49" fontId="13" fillId="0" borderId="3" xfId="0" applyNumberFormat="1" applyFont="1" applyFill="1" applyBorder="1" applyAlignment="1" applyProtection="1">
      <alignment horizontal="center" vertical="center" wrapText="1"/>
      <protection locked="0"/>
    </xf>
    <xf numFmtId="0" fontId="13" fillId="0" borderId="2" xfId="0" applyFont="1" applyFill="1" applyBorder="1" applyAlignment="1">
      <alignment horizontal="center" vertical="center"/>
    </xf>
    <xf numFmtId="49" fontId="2" fillId="0" borderId="6" xfId="0" applyNumberFormat="1" applyFont="1" applyFill="1" applyBorder="1" applyAlignment="1" applyProtection="1">
      <alignment horizontal="center" vertical="center" wrapText="1"/>
      <protection locked="0"/>
    </xf>
    <xf numFmtId="49" fontId="2" fillId="0" borderId="10" xfId="0" applyNumberFormat="1" applyFont="1" applyFill="1" applyBorder="1" applyAlignment="1" applyProtection="1">
      <alignment horizontal="center" vertical="center" wrapText="1"/>
      <protection locked="0"/>
    </xf>
    <xf numFmtId="49" fontId="2" fillId="0" borderId="11" xfId="0" applyNumberFormat="1" applyFont="1" applyFill="1" applyBorder="1" applyAlignment="1" applyProtection="1">
      <alignment horizontal="center" vertical="center" wrapText="1"/>
      <protection locked="0"/>
    </xf>
    <xf numFmtId="49" fontId="2" fillId="0" borderId="8" xfId="0" applyNumberFormat="1" applyFont="1" applyFill="1" applyBorder="1" applyAlignment="1" applyProtection="1">
      <alignment horizontal="center" vertical="center" wrapText="1"/>
      <protection locked="0"/>
    </xf>
    <xf numFmtId="49" fontId="2" fillId="0" borderId="5" xfId="0" applyNumberFormat="1" applyFont="1" applyFill="1" applyBorder="1" applyAlignment="1" applyProtection="1">
      <alignment horizontal="center" vertical="center" wrapText="1"/>
      <protection locked="0"/>
    </xf>
    <xf numFmtId="49" fontId="4" fillId="0" borderId="12" xfId="0" applyNumberFormat="1" applyFont="1" applyBorder="1" applyAlignment="1" applyProtection="1">
      <alignment horizontal="center" vertical="center" wrapText="1"/>
      <protection locked="0"/>
    </xf>
    <xf numFmtId="0" fontId="14" fillId="0" borderId="2" xfId="0" applyFont="1" applyFill="1" applyBorder="1" applyAlignment="1">
      <alignment horizontal="center" vertical="center"/>
    </xf>
    <xf numFmtId="0" fontId="16" fillId="0" borderId="0" xfId="0" applyFont="1" applyFill="1" applyBorder="1" applyAlignment="1">
      <alignment horizontal="center" vertical="center"/>
    </xf>
    <xf numFmtId="0" fontId="17" fillId="0" borderId="0" xfId="0" applyFont="1" applyFill="1" applyBorder="1" applyAlignment="1">
      <alignment vertical="center"/>
    </xf>
    <xf numFmtId="0" fontId="18" fillId="0" borderId="0" xfId="0" applyFont="1" applyFill="1" applyBorder="1" applyAlignment="1">
      <alignment horizontal="center" vertical="center"/>
    </xf>
    <xf numFmtId="0" fontId="7" fillId="0" borderId="1" xfId="0" applyFont="1" applyFill="1" applyBorder="1" applyAlignment="1">
      <alignment vertical="center"/>
    </xf>
    <xf numFmtId="0" fontId="4" fillId="0" borderId="13"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13" xfId="0" applyFont="1" applyFill="1" applyBorder="1" applyAlignment="1">
      <alignment horizontal="left" vertical="center"/>
    </xf>
    <xf numFmtId="0" fontId="4" fillId="0" borderId="14" xfId="0" applyFont="1" applyFill="1" applyBorder="1" applyAlignment="1">
      <alignment horizontal="left" vertical="center"/>
    </xf>
    <xf numFmtId="0" fontId="4" fillId="0" borderId="5" xfId="0" applyFont="1" applyFill="1" applyBorder="1" applyAlignment="1">
      <alignment horizontal="left" vertical="center"/>
    </xf>
    <xf numFmtId="0" fontId="7" fillId="0" borderId="11" xfId="0" applyFont="1" applyFill="1" applyBorder="1" applyAlignment="1">
      <alignment horizontal="left" vertical="center"/>
    </xf>
    <xf numFmtId="0" fontId="19" fillId="0" borderId="14" xfId="0" applyFont="1" applyFill="1" applyBorder="1" applyAlignment="1">
      <alignment horizontal="left" vertical="center"/>
    </xf>
    <xf numFmtId="0" fontId="19" fillId="0" borderId="5" xfId="0" applyFont="1" applyFill="1" applyBorder="1" applyAlignment="1">
      <alignment horizontal="left" vertical="center"/>
    </xf>
    <xf numFmtId="0" fontId="7" fillId="0" borderId="10" xfId="0" applyFont="1" applyFill="1" applyBorder="1" applyAlignment="1">
      <alignment horizontal="left" vertical="center"/>
    </xf>
    <xf numFmtId="0" fontId="20" fillId="0" borderId="13" xfId="0" applyFont="1" applyFill="1" applyBorder="1" applyAlignment="1">
      <alignment horizontal="left" vertical="center" wrapText="1"/>
    </xf>
    <xf numFmtId="0" fontId="20" fillId="0" borderId="14" xfId="0" applyFont="1" applyFill="1" applyBorder="1" applyAlignment="1">
      <alignment horizontal="left" vertical="center" wrapText="1"/>
    </xf>
    <xf numFmtId="0" fontId="20" fillId="0" borderId="5" xfId="0" applyFont="1" applyFill="1" applyBorder="1" applyAlignment="1">
      <alignment horizontal="left" vertical="center" wrapText="1"/>
    </xf>
    <xf numFmtId="0" fontId="21" fillId="0" borderId="0" xfId="0" applyFont="1" applyFill="1" applyBorder="1" applyAlignment="1">
      <alignment vertical="center"/>
    </xf>
    <xf numFmtId="0" fontId="4" fillId="0" borderId="1" xfId="0" applyFont="1" applyFill="1" applyBorder="1" applyAlignment="1">
      <alignment horizontal="center" vertical="center"/>
    </xf>
    <xf numFmtId="0" fontId="7" fillId="0" borderId="11" xfId="0" applyFont="1" applyFill="1" applyBorder="1" applyAlignment="1">
      <alignment horizontal="left" vertical="center" wrapText="1"/>
    </xf>
    <xf numFmtId="0" fontId="4" fillId="0" borderId="1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7" fillId="0" borderId="10" xfId="0" applyFont="1" applyFill="1" applyBorder="1" applyAlignment="1">
      <alignment horizontal="left" vertical="center" wrapText="1"/>
    </xf>
    <xf numFmtId="4" fontId="19" fillId="0" borderId="1" xfId="0" applyNumberFormat="1" applyFont="1" applyFill="1" applyBorder="1" applyAlignment="1">
      <alignment vertical="center" wrapText="1"/>
    </xf>
    <xf numFmtId="9" fontId="19" fillId="0" borderId="1" xfId="0" applyNumberFormat="1" applyFont="1" applyFill="1" applyBorder="1" applyAlignment="1">
      <alignment vertical="center" wrapText="1"/>
    </xf>
    <xf numFmtId="4" fontId="19" fillId="0" borderId="13" xfId="0" applyNumberFormat="1" applyFont="1" applyFill="1" applyBorder="1" applyAlignment="1">
      <alignment horizontal="center" vertical="center" wrapText="1"/>
    </xf>
    <xf numFmtId="0" fontId="19" fillId="0" borderId="5"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2" fillId="0" borderId="0" xfId="0" applyFont="1" applyFill="1" applyBorder="1" applyAlignment="1">
      <alignment vertical="center"/>
    </xf>
    <xf numFmtId="0" fontId="7" fillId="0" borderId="2"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vertical="center" wrapText="1"/>
    </xf>
    <xf numFmtId="4" fontId="23" fillId="0" borderId="1" xfId="0" applyNumberFormat="1" applyFont="1" applyFill="1" applyBorder="1" applyAlignment="1" applyProtection="1">
      <alignment horizontal="right" vertical="center"/>
    </xf>
    <xf numFmtId="0" fontId="19"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0"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xf>
    <xf numFmtId="9" fontId="4" fillId="0" borderId="5" xfId="0" applyNumberFormat="1" applyFont="1" applyFill="1" applyBorder="1" applyAlignment="1">
      <alignment horizontal="center" vertical="center" wrapText="1"/>
    </xf>
    <xf numFmtId="9" fontId="9" fillId="0" borderId="5" xfId="0" applyNumberFormat="1"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5" xfId="0" applyFont="1" applyBorder="1" applyAlignment="1">
      <alignment horizontal="center" vertical="center"/>
    </xf>
    <xf numFmtId="0" fontId="4" fillId="0" borderId="1" xfId="0" applyFont="1" applyBorder="1" applyAlignment="1">
      <alignment horizontal="left" vertical="center"/>
    </xf>
    <xf numFmtId="0" fontId="4" fillId="0" borderId="3" xfId="0" applyFont="1" applyBorder="1" applyAlignment="1">
      <alignment horizontal="center" vertical="center"/>
    </xf>
    <xf numFmtId="0" fontId="4" fillId="0" borderId="11" xfId="0" applyFont="1" applyBorder="1" applyAlignment="1">
      <alignment horizontal="center" vertical="center"/>
    </xf>
    <xf numFmtId="0" fontId="4" fillId="0" borderId="4" xfId="0" applyFont="1" applyBorder="1" applyAlignment="1">
      <alignment horizontal="left" vertical="center" wrapText="1"/>
    </xf>
    <xf numFmtId="9" fontId="4" fillId="0" borderId="5" xfId="0" applyNumberFormat="1" applyFont="1" applyBorder="1" applyAlignment="1">
      <alignment horizontal="center" vertical="center"/>
    </xf>
    <xf numFmtId="9" fontId="4" fillId="0" borderId="3" xfId="0" applyNumberFormat="1" applyFont="1" applyBorder="1" applyAlignment="1">
      <alignment horizontal="center" vertical="center"/>
    </xf>
    <xf numFmtId="0" fontId="4" fillId="0" borderId="11" xfId="0" applyFont="1" applyBorder="1" applyAlignment="1">
      <alignment horizontal="center" vertical="center" wrapText="1"/>
    </xf>
    <xf numFmtId="0" fontId="4" fillId="0" borderId="1" xfId="0" applyFont="1" applyBorder="1" applyAlignment="1">
      <alignment horizontal="center" vertical="center"/>
    </xf>
    <xf numFmtId="0" fontId="4" fillId="0" borderId="5" xfId="0" applyFont="1" applyBorder="1" applyAlignment="1">
      <alignment horizontal="lef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9" xfId="0" applyFont="1" applyBorder="1" applyAlignment="1">
      <alignment horizontal="center" vertical="center" wrapText="1"/>
    </xf>
    <xf numFmtId="9" fontId="4"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19" fillId="0" borderId="13" xfId="0" applyFont="1" applyFill="1" applyBorder="1" applyAlignment="1">
      <alignment horizontal="center" vertical="center"/>
    </xf>
    <xf numFmtId="0" fontId="19" fillId="0" borderId="14" xfId="0" applyFont="1" applyFill="1" applyBorder="1" applyAlignment="1">
      <alignment horizontal="center" vertical="center"/>
    </xf>
    <xf numFmtId="0" fontId="19" fillId="0" borderId="5" xfId="0" applyFont="1" applyFill="1" applyBorder="1" applyAlignment="1">
      <alignment horizontal="center" vertical="center"/>
    </xf>
    <xf numFmtId="0" fontId="7" fillId="0" borderId="1" xfId="0" applyFont="1" applyFill="1" applyBorder="1" applyAlignment="1">
      <alignment horizontal="center" vertical="center" wrapText="1"/>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4" fillId="0" borderId="0" xfId="0" applyFont="1" applyBorder="1" applyAlignment="1" applyProtection="1"/>
    <xf numFmtId="0" fontId="24" fillId="0" borderId="0" xfId="0" applyFont="1" applyFill="1" applyBorder="1" applyAlignment="1" applyProtection="1"/>
    <xf numFmtId="0" fontId="25" fillId="0" borderId="0" xfId="0" applyFont="1" applyBorder="1" applyAlignment="1" applyProtection="1">
      <alignment horizontal="center" vertical="center"/>
    </xf>
    <xf numFmtId="0" fontId="26" fillId="0" borderId="0" xfId="0" applyFont="1" applyBorder="1" applyAlignment="1" applyProtection="1">
      <alignment horizontal="right" vertical="center"/>
    </xf>
    <xf numFmtId="0" fontId="26" fillId="0" borderId="15" xfId="0" applyFont="1" applyBorder="1" applyAlignment="1" applyProtection="1">
      <alignment horizontal="center" vertical="center"/>
    </xf>
    <xf numFmtId="0" fontId="26" fillId="0" borderId="16" xfId="0" applyFont="1" applyBorder="1" applyAlignment="1" applyProtection="1">
      <alignment horizontal="center" vertical="center"/>
    </xf>
    <xf numFmtId="0" fontId="26" fillId="0" borderId="17" xfId="0" applyFont="1" applyBorder="1" applyAlignment="1" applyProtection="1">
      <alignment horizontal="center" vertical="center"/>
    </xf>
    <xf numFmtId="49" fontId="26" fillId="0" borderId="15" xfId="0" applyNumberFormat="1" applyFont="1" applyFill="1" applyBorder="1" applyAlignment="1" applyProtection="1">
      <alignment horizontal="left" vertical="center"/>
    </xf>
    <xf numFmtId="4" fontId="26" fillId="0" borderId="16" xfId="0" applyNumberFormat="1" applyFont="1" applyFill="1" applyBorder="1" applyAlignment="1" applyProtection="1">
      <alignment horizontal="right" vertical="center"/>
    </xf>
    <xf numFmtId="4" fontId="26" fillId="0" borderId="17" xfId="0" applyNumberFormat="1" applyFont="1" applyFill="1" applyBorder="1" applyAlignment="1" applyProtection="1">
      <alignment horizontal="right" vertical="center"/>
    </xf>
    <xf numFmtId="0" fontId="0" fillId="0" borderId="0" xfId="0" applyFill="1"/>
    <xf numFmtId="0" fontId="27" fillId="0" borderId="0" xfId="0" applyFont="1" applyBorder="1" applyAlignment="1" applyProtection="1">
      <alignment vertical="center" wrapText="1"/>
    </xf>
    <xf numFmtId="0" fontId="28" fillId="0" borderId="18" xfId="0" applyFont="1" applyBorder="1" applyAlignment="1" applyProtection="1">
      <alignment horizontal="center" vertical="center"/>
    </xf>
    <xf numFmtId="0" fontId="28" fillId="0" borderId="19" xfId="0" applyFont="1" applyBorder="1" applyAlignment="1" applyProtection="1">
      <alignment horizontal="center" vertical="center" wrapText="1"/>
    </xf>
    <xf numFmtId="0" fontId="28" fillId="0" borderId="18" xfId="0" applyFont="1" applyBorder="1" applyAlignment="1" applyProtection="1">
      <alignment vertical="center"/>
    </xf>
    <xf numFmtId="0" fontId="28" fillId="0" borderId="20" xfId="0" applyFont="1" applyBorder="1" applyAlignment="1" applyProtection="1">
      <alignment vertical="center" wrapText="1"/>
    </xf>
    <xf numFmtId="0" fontId="29" fillId="0" borderId="18" xfId="0" applyNumberFormat="1" applyFont="1" applyFill="1" applyBorder="1" applyAlignment="1" applyProtection="1">
      <alignment horizontal="left" vertical="center"/>
    </xf>
    <xf numFmtId="176" fontId="29" fillId="0" borderId="20" xfId="0" applyNumberFormat="1" applyFont="1" applyFill="1" applyBorder="1" applyAlignment="1" applyProtection="1">
      <alignment horizontal="right" vertical="center"/>
    </xf>
    <xf numFmtId="0" fontId="29" fillId="0" borderId="0" xfId="0" applyFont="1" applyBorder="1" applyAlignment="1" applyProtection="1">
      <alignment vertical="center"/>
    </xf>
    <xf numFmtId="0" fontId="24" fillId="0" borderId="0" xfId="0" applyFont="1" applyFill="1" applyBorder="1" applyAlignment="1" applyProtection="1">
      <alignment vertical="center"/>
    </xf>
    <xf numFmtId="0" fontId="30" fillId="0" borderId="0" xfId="0" applyFont="1" applyBorder="1" applyAlignment="1" applyProtection="1">
      <alignment vertical="center" wrapText="1"/>
    </xf>
    <xf numFmtId="0" fontId="30" fillId="0" borderId="0" xfId="0" applyFont="1" applyBorder="1" applyAlignment="1" applyProtection="1"/>
    <xf numFmtId="177" fontId="23" fillId="0" borderId="15" xfId="0" applyNumberFormat="1" applyFont="1" applyFill="1" applyBorder="1" applyAlignment="1" applyProtection="1">
      <alignment horizontal="center" vertical="center"/>
    </xf>
    <xf numFmtId="0" fontId="23" fillId="0" borderId="16" xfId="0" applyNumberFormat="1" applyFont="1" applyFill="1" applyBorder="1" applyAlignment="1" applyProtection="1">
      <alignment horizontal="left" vertical="center"/>
    </xf>
    <xf numFmtId="178" fontId="23" fillId="0" borderId="16" xfId="0" applyNumberFormat="1" applyFont="1" applyFill="1" applyBorder="1" applyAlignment="1" applyProtection="1">
      <alignment horizontal="right" vertical="center"/>
    </xf>
    <xf numFmtId="177" fontId="26" fillId="0" borderId="15" xfId="0" applyNumberFormat="1" applyFont="1" applyFill="1" applyBorder="1" applyAlignment="1" applyProtection="1">
      <alignment horizontal="center" vertical="center"/>
    </xf>
    <xf numFmtId="0" fontId="26" fillId="0" borderId="16" xfId="0" applyNumberFormat="1" applyFont="1" applyFill="1" applyBorder="1" applyAlignment="1" applyProtection="1">
      <alignment horizontal="left" vertical="center"/>
    </xf>
    <xf numFmtId="178" fontId="26" fillId="0" borderId="16" xfId="0" applyNumberFormat="1" applyFont="1" applyFill="1" applyBorder="1" applyAlignment="1" applyProtection="1">
      <alignment horizontal="right" vertical="center"/>
    </xf>
    <xf numFmtId="178" fontId="26" fillId="0" borderId="17" xfId="0" applyNumberFormat="1" applyFont="1" applyFill="1" applyBorder="1" applyAlignment="1" applyProtection="1">
      <alignment horizontal="right" vertical="center"/>
    </xf>
    <xf numFmtId="176" fontId="23" fillId="0" borderId="15" xfId="0" applyNumberFormat="1" applyFont="1" applyFill="1" applyBorder="1" applyAlignment="1" applyProtection="1">
      <alignment horizontal="right" vertical="center"/>
    </xf>
    <xf numFmtId="0" fontId="31" fillId="0" borderId="0" xfId="0" applyFont="1" applyBorder="1" applyAlignment="1" applyProtection="1">
      <alignment vertical="center" wrapText="1"/>
    </xf>
    <xf numFmtId="0" fontId="26" fillId="0" borderId="21" xfId="0" applyFont="1" applyBorder="1" applyAlignment="1" applyProtection="1">
      <alignment horizontal="center" vertical="center"/>
    </xf>
    <xf numFmtId="0" fontId="26" fillId="0" borderId="17" xfId="0" applyFont="1" applyBorder="1" applyAlignment="1" applyProtection="1">
      <alignment horizontal="center" vertical="center" wrapText="1"/>
    </xf>
    <xf numFmtId="0" fontId="26" fillId="0" borderId="22" xfId="0" applyFont="1" applyBorder="1" applyAlignment="1" applyProtection="1">
      <alignment horizontal="center" vertical="center" wrapText="1"/>
    </xf>
    <xf numFmtId="0" fontId="26" fillId="0" borderId="15" xfId="0" applyFont="1" applyBorder="1" applyAlignment="1" applyProtection="1">
      <alignment horizontal="center" vertical="center" wrapText="1"/>
    </xf>
    <xf numFmtId="0" fontId="26" fillId="0" borderId="23" xfId="0" applyFont="1" applyBorder="1" applyAlignment="1" applyProtection="1">
      <alignment horizontal="center" vertical="center" wrapText="1"/>
    </xf>
    <xf numFmtId="0" fontId="26" fillId="0" borderId="24" xfId="0" applyFont="1" applyBorder="1" applyAlignment="1" applyProtection="1">
      <alignment horizontal="center" vertical="center" wrapText="1"/>
    </xf>
    <xf numFmtId="0" fontId="26" fillId="0" borderId="25" xfId="0" applyFont="1" applyBorder="1" applyAlignment="1" applyProtection="1">
      <alignment horizontal="center" vertical="center"/>
    </xf>
    <xf numFmtId="0" fontId="26" fillId="0" borderId="16" xfId="0" applyFont="1" applyBorder="1" applyAlignment="1" applyProtection="1">
      <alignment horizontal="center" vertical="center" wrapText="1"/>
    </xf>
    <xf numFmtId="0" fontId="26" fillId="0" borderId="16" xfId="0" applyFont="1" applyBorder="1" applyAlignment="1" applyProtection="1">
      <alignment vertical="center" wrapText="1"/>
    </xf>
    <xf numFmtId="0" fontId="26" fillId="0" borderId="26" xfId="0" applyFont="1" applyBorder="1" applyAlignment="1" applyProtection="1">
      <alignment horizontal="center" vertical="center" wrapText="1"/>
    </xf>
    <xf numFmtId="0" fontId="26" fillId="0" borderId="27" xfId="0" applyFont="1" applyBorder="1" applyAlignment="1" applyProtection="1">
      <alignment horizontal="center" vertical="center" wrapText="1"/>
    </xf>
    <xf numFmtId="0" fontId="26" fillId="0" borderId="28" xfId="0" applyFont="1" applyBorder="1" applyAlignment="1" applyProtection="1">
      <alignment horizontal="center" vertical="center"/>
    </xf>
    <xf numFmtId="0" fontId="26" fillId="0" borderId="29" xfId="0" applyFont="1" applyBorder="1" applyAlignment="1" applyProtection="1">
      <alignment horizontal="center" vertical="center" wrapText="1"/>
    </xf>
    <xf numFmtId="0" fontId="26" fillId="0" borderId="30" xfId="0" applyFont="1" applyBorder="1" applyAlignment="1" applyProtection="1">
      <alignment horizontal="center" vertical="center" wrapText="1"/>
    </xf>
    <xf numFmtId="49" fontId="23" fillId="0" borderId="15" xfId="0" applyNumberFormat="1" applyFont="1" applyFill="1" applyBorder="1" applyAlignment="1" applyProtection="1">
      <alignment vertical="center"/>
    </xf>
    <xf numFmtId="176" fontId="23" fillId="0" borderId="16" xfId="0" applyNumberFormat="1" applyFont="1" applyFill="1" applyBorder="1" applyAlignment="1" applyProtection="1">
      <alignment horizontal="right" vertical="center" wrapText="1"/>
    </xf>
    <xf numFmtId="176" fontId="23" fillId="0" borderId="17" xfId="0" applyNumberFormat="1" applyFont="1" applyFill="1" applyBorder="1" applyAlignment="1" applyProtection="1">
      <alignment horizontal="right" vertical="center" wrapText="1"/>
    </xf>
    <xf numFmtId="49" fontId="23" fillId="0" borderId="15" xfId="0" applyNumberFormat="1" applyFont="1" applyFill="1" applyBorder="1" applyAlignment="1" applyProtection="1">
      <alignment horizontal="left" vertical="center"/>
    </xf>
    <xf numFmtId="176" fontId="26" fillId="0" borderId="16" xfId="0" applyNumberFormat="1" applyFont="1" applyFill="1" applyBorder="1" applyAlignment="1" applyProtection="1">
      <alignment horizontal="right" vertical="center" wrapText="1"/>
    </xf>
    <xf numFmtId="176" fontId="26" fillId="0" borderId="17" xfId="0" applyNumberFormat="1" applyFont="1" applyFill="1" applyBorder="1" applyAlignment="1" applyProtection="1">
      <alignment horizontal="right" vertical="center" wrapText="1"/>
    </xf>
    <xf numFmtId="49" fontId="25" fillId="0" borderId="0" xfId="0" applyNumberFormat="1" applyFont="1" applyBorder="1" applyAlignment="1" applyProtection="1">
      <alignment horizontal="center" vertical="center"/>
    </xf>
    <xf numFmtId="49" fontId="26" fillId="0" borderId="15" xfId="0" applyNumberFormat="1" applyFont="1" applyBorder="1" applyAlignment="1" applyProtection="1">
      <alignment horizontal="center" vertical="center"/>
    </xf>
    <xf numFmtId="0" fontId="26" fillId="0" borderId="29" xfId="0" applyFont="1" applyBorder="1" applyAlignment="1" applyProtection="1">
      <alignment horizontal="center" vertical="center"/>
    </xf>
    <xf numFmtId="0" fontId="26" fillId="0" borderId="30" xfId="0" applyFont="1" applyBorder="1" applyAlignment="1" applyProtection="1">
      <alignment horizontal="center" vertical="center"/>
    </xf>
    <xf numFmtId="176" fontId="23" fillId="0" borderId="16" xfId="0" applyNumberFormat="1" applyFont="1" applyFill="1" applyBorder="1" applyAlignment="1" applyProtection="1">
      <alignment horizontal="right" vertical="center"/>
    </xf>
    <xf numFmtId="4" fontId="23" fillId="0" borderId="17" xfId="0" applyNumberFormat="1" applyFont="1" applyFill="1" applyBorder="1" applyAlignment="1" applyProtection="1">
      <alignment horizontal="right" vertical="center"/>
    </xf>
    <xf numFmtId="176" fontId="26" fillId="0" borderId="16" xfId="0" applyNumberFormat="1" applyFont="1" applyFill="1" applyBorder="1" applyAlignment="1" applyProtection="1">
      <alignment horizontal="right" vertical="center"/>
    </xf>
    <xf numFmtId="176" fontId="32" fillId="0" borderId="16" xfId="0" applyNumberFormat="1" applyFont="1" applyFill="1" applyBorder="1" applyAlignment="1" applyProtection="1">
      <alignment horizontal="right" vertical="center"/>
    </xf>
    <xf numFmtId="0" fontId="26" fillId="0" borderId="23" xfId="0" applyFont="1" applyBorder="1" applyAlignment="1" applyProtection="1">
      <alignment horizontal="center" vertical="center"/>
    </xf>
    <xf numFmtId="0" fontId="26" fillId="0" borderId="24" xfId="0" applyFont="1" applyBorder="1" applyAlignment="1" applyProtection="1">
      <alignment horizontal="center" vertical="center"/>
    </xf>
    <xf numFmtId="49" fontId="23" fillId="0" borderId="17" xfId="0" applyNumberFormat="1" applyFont="1" applyFill="1" applyBorder="1" applyAlignment="1" applyProtection="1">
      <alignment horizontal="left" vertical="center"/>
    </xf>
    <xf numFmtId="4" fontId="26" fillId="0" borderId="17" xfId="0" applyNumberFormat="1" applyFont="1" applyFill="1" applyBorder="1" applyAlignment="1" applyProtection="1">
      <alignment horizontal="justify" vertical="center"/>
    </xf>
    <xf numFmtId="4" fontId="26" fillId="0" borderId="1" xfId="0" applyNumberFormat="1" applyFont="1" applyFill="1" applyBorder="1" applyAlignment="1" applyProtection="1">
      <alignment horizontal="right" vertical="center"/>
    </xf>
    <xf numFmtId="49" fontId="26" fillId="0" borderId="17" xfId="0" applyNumberFormat="1" applyFont="1" applyFill="1" applyBorder="1" applyAlignment="1" applyProtection="1">
      <alignment horizontal="left" vertical="center"/>
    </xf>
    <xf numFmtId="49" fontId="26" fillId="0" borderId="1" xfId="0" applyNumberFormat="1" applyFont="1" applyFill="1" applyBorder="1" applyAlignment="1" applyProtection="1">
      <alignment horizontal="right" vertical="center"/>
    </xf>
    <xf numFmtId="4" fontId="23" fillId="0" borderId="16" xfId="0" applyNumberFormat="1" applyFont="1" applyFill="1" applyBorder="1" applyAlignment="1" applyProtection="1">
      <alignment horizontal="right" vertical="center"/>
    </xf>
    <xf numFmtId="0" fontId="33" fillId="0" borderId="31" xfId="0" applyFont="1" applyBorder="1" applyAlignment="1" applyProtection="1">
      <alignment horizontal="center" vertical="center"/>
    </xf>
    <xf numFmtId="0" fontId="23" fillId="0" borderId="0" xfId="0" applyFont="1" applyBorder="1" applyAlignment="1" applyProtection="1">
      <alignment horizontal="right" vertical="center"/>
    </xf>
    <xf numFmtId="0" fontId="26" fillId="2" borderId="0" xfId="0" applyFont="1" applyFill="1" applyBorder="1" applyAlignment="1" applyProtection="1">
      <alignment horizontal="left" vertical="center"/>
    </xf>
    <xf numFmtId="0" fontId="26" fillId="0" borderId="0" xfId="0" applyFont="1" applyBorder="1" applyAlignment="1" applyProtection="1">
      <alignment horizontal="left" vertical="center"/>
    </xf>
    <xf numFmtId="0" fontId="34" fillId="0" borderId="0" xfId="0" applyFont="1" applyBorder="1" applyAlignment="1" applyProtection="1">
      <alignment horizontal="right" vertical="center"/>
    </xf>
    <xf numFmtId="0" fontId="26" fillId="0" borderId="22" xfId="0" applyFont="1" applyBorder="1" applyAlignment="1" applyProtection="1">
      <alignment horizontal="center" vertical="center"/>
    </xf>
    <xf numFmtId="0" fontId="26" fillId="0" borderId="0" xfId="0" applyFont="1" applyBorder="1" applyAlignment="1" applyProtection="1">
      <alignment horizontal="center" vertical="center"/>
    </xf>
    <xf numFmtId="0" fontId="26" fillId="0" borderId="15" xfId="0" applyFont="1" applyFill="1" applyBorder="1" applyAlignment="1" applyProtection="1">
      <alignment horizontal="left" vertical="center"/>
    </xf>
    <xf numFmtId="179" fontId="26" fillId="0" borderId="15" xfId="0" applyNumberFormat="1" applyFont="1" applyFill="1" applyBorder="1" applyAlignment="1" applyProtection="1">
      <alignment horizontal="right" vertical="center" wrapText="1"/>
    </xf>
    <xf numFmtId="0" fontId="26" fillId="0" borderId="16" xfId="0" applyFont="1" applyFill="1" applyBorder="1" applyAlignment="1" applyProtection="1">
      <alignment horizontal="left" vertical="center"/>
    </xf>
    <xf numFmtId="176" fontId="26" fillId="0" borderId="13" xfId="0" applyNumberFormat="1" applyFont="1" applyFill="1" applyBorder="1" applyAlignment="1" applyProtection="1">
      <alignment horizontal="right" vertical="center" wrapText="1"/>
    </xf>
    <xf numFmtId="0" fontId="26" fillId="0" borderId="0" xfId="0" applyFont="1" applyFill="1" applyBorder="1" applyAlignment="1" applyProtection="1"/>
    <xf numFmtId="0" fontId="26" fillId="0" borderId="0" xfId="0" applyFont="1" applyFill="1" applyBorder="1" applyAlignment="1" applyProtection="1">
      <alignment horizontal="right" vertical="center"/>
    </xf>
    <xf numFmtId="176" fontId="26" fillId="0" borderId="32" xfId="51" applyNumberFormat="1" applyFont="1" applyFill="1" applyBorder="1" applyAlignment="1" applyProtection="1">
      <alignment horizontal="right" vertical="center"/>
    </xf>
    <xf numFmtId="179" fontId="26" fillId="0" borderId="15" xfId="0" applyNumberFormat="1" applyFont="1" applyFill="1" applyBorder="1" applyAlignment="1" applyProtection="1">
      <alignment horizontal="right" wrapText="1"/>
    </xf>
    <xf numFmtId="0" fontId="26" fillId="0" borderId="15" xfId="0" applyFont="1" applyFill="1" applyBorder="1" applyAlignment="1" applyProtection="1">
      <alignment horizontal="right" vertical="center"/>
    </xf>
    <xf numFmtId="179" fontId="26" fillId="0" borderId="0" xfId="0" applyNumberFormat="1" applyFont="1" applyFill="1" applyBorder="1" applyAlignment="1" applyProtection="1">
      <alignment horizontal="right" vertical="center" wrapText="1"/>
    </xf>
    <xf numFmtId="179" fontId="26" fillId="0" borderId="16" xfId="0" applyNumberFormat="1" applyFont="1" applyFill="1" applyBorder="1" applyAlignment="1" applyProtection="1">
      <alignment horizontal="right" vertical="center" wrapText="1"/>
    </xf>
    <xf numFmtId="0" fontId="25" fillId="0" borderId="0" xfId="52" applyFont="1" applyBorder="1" applyAlignment="1" applyProtection="1">
      <alignment horizontal="center" vertical="center"/>
    </xf>
    <xf numFmtId="180" fontId="26" fillId="0" borderId="17" xfId="53" applyNumberFormat="1" applyFont="1" applyBorder="1" applyAlignment="1" applyProtection="1">
      <alignment horizontal="center" vertical="center"/>
    </xf>
    <xf numFmtId="0" fontId="26" fillId="0" borderId="13" xfId="0" applyNumberFormat="1" applyFont="1" applyBorder="1" applyAlignment="1" applyProtection="1">
      <alignment horizontal="center" vertical="center"/>
    </xf>
    <xf numFmtId="0" fontId="23" fillId="0" borderId="15" xfId="0" applyNumberFormat="1" applyFont="1" applyFill="1" applyBorder="1" applyAlignment="1" applyProtection="1">
      <alignment horizontal="left" vertical="center"/>
    </xf>
    <xf numFmtId="176" fontId="23" fillId="0" borderId="17" xfId="0" applyNumberFormat="1" applyFont="1" applyFill="1" applyBorder="1" applyAlignment="1" applyProtection="1">
      <alignment horizontal="right" vertical="center"/>
    </xf>
    <xf numFmtId="176" fontId="23" fillId="0" borderId="13" xfId="0" applyNumberFormat="1" applyFont="1" applyFill="1" applyBorder="1" applyAlignment="1" applyProtection="1">
      <alignment horizontal="right" vertical="center"/>
    </xf>
    <xf numFmtId="0" fontId="26" fillId="0" borderId="15" xfId="0" applyNumberFormat="1" applyFont="1" applyFill="1" applyBorder="1" applyAlignment="1" applyProtection="1">
      <alignment horizontal="left" vertical="center"/>
    </xf>
    <xf numFmtId="176" fontId="26" fillId="0" borderId="17" xfId="0" applyNumberFormat="1" applyFont="1" applyFill="1" applyBorder="1" applyAlignment="1" applyProtection="1">
      <alignment horizontal="right" vertical="center"/>
    </xf>
    <xf numFmtId="176" fontId="26" fillId="0" borderId="13" xfId="0" applyNumberFormat="1" applyFont="1" applyFill="1" applyBorder="1" applyAlignment="1" applyProtection="1">
      <alignment horizontal="right" vertical="center"/>
    </xf>
    <xf numFmtId="0" fontId="26" fillId="0" borderId="33" xfId="0" applyFont="1" applyBorder="1" applyAlignment="1" applyProtection="1">
      <alignment vertical="center"/>
    </xf>
    <xf numFmtId="0" fontId="26" fillId="0" borderId="33" xfId="0" applyFont="1" applyBorder="1" applyAlignment="1" applyProtection="1">
      <alignment horizontal="right"/>
    </xf>
    <xf numFmtId="0" fontId="26" fillId="0" borderId="34" xfId="0" applyFont="1" applyBorder="1" applyAlignment="1" applyProtection="1">
      <alignment horizontal="center" vertical="center"/>
    </xf>
    <xf numFmtId="0" fontId="26" fillId="0" borderId="35" xfId="0" applyFont="1" applyBorder="1" applyAlignment="1" applyProtection="1">
      <alignment horizontal="center" vertical="center"/>
    </xf>
    <xf numFmtId="49" fontId="26" fillId="0" borderId="14" xfId="0" applyNumberFormat="1" applyFont="1" applyFill="1" applyBorder="1" applyAlignment="1" applyProtection="1">
      <alignment vertical="center"/>
    </xf>
    <xf numFmtId="176" fontId="26" fillId="0" borderId="35" xfId="0" applyNumberFormat="1" applyFont="1" applyFill="1" applyBorder="1" applyAlignment="1" applyProtection="1">
      <alignment horizontal="right" vertical="center"/>
    </xf>
    <xf numFmtId="4" fontId="26" fillId="0" borderId="35" xfId="0" applyNumberFormat="1" applyFont="1" applyFill="1" applyBorder="1" applyAlignment="1" applyProtection="1">
      <alignment horizontal="right" vertical="center"/>
    </xf>
    <xf numFmtId="0" fontId="0" fillId="0" borderId="0" xfId="51" applyFill="1"/>
    <xf numFmtId="0" fontId="24" fillId="0" borderId="0" xfId="51" applyFont="1" applyBorder="1" applyAlignment="1" applyProtection="1"/>
    <xf numFmtId="0" fontId="0" fillId="0" borderId="0" xfId="51"/>
    <xf numFmtId="0" fontId="30" fillId="0" borderId="0" xfId="51" applyFont="1" applyBorder="1" applyAlignment="1" applyProtection="1">
      <alignment vertical="center" wrapText="1"/>
    </xf>
    <xf numFmtId="0" fontId="25" fillId="0" borderId="0" xfId="51" applyFont="1" applyBorder="1" applyAlignment="1" applyProtection="1">
      <alignment horizontal="center" vertical="center"/>
    </xf>
    <xf numFmtId="0" fontId="26" fillId="0" borderId="33" xfId="51" applyFont="1" applyBorder="1" applyAlignment="1" applyProtection="1">
      <alignment vertical="center"/>
    </xf>
    <xf numFmtId="0" fontId="26" fillId="0" borderId="33" xfId="51" applyFont="1" applyBorder="1" applyAlignment="1" applyProtection="1"/>
    <xf numFmtId="0" fontId="26" fillId="0" borderId="0" xfId="51" applyFont="1" applyBorder="1" applyAlignment="1" applyProtection="1"/>
    <xf numFmtId="0" fontId="26" fillId="0" borderId="0" xfId="51" applyFont="1" applyBorder="1" applyAlignment="1" applyProtection="1">
      <alignment horizontal="right" vertical="center"/>
    </xf>
    <xf numFmtId="0" fontId="26" fillId="0" borderId="34" xfId="51" applyFont="1" applyBorder="1" applyAlignment="1" applyProtection="1">
      <alignment horizontal="center" vertical="center"/>
    </xf>
    <xf numFmtId="0" fontId="26" fillId="0" borderId="32" xfId="51" applyFont="1" applyBorder="1" applyAlignment="1" applyProtection="1">
      <alignment horizontal="center" vertical="center"/>
    </xf>
    <xf numFmtId="0" fontId="26" fillId="0" borderId="35" xfId="51" applyFont="1" applyBorder="1" applyAlignment="1" applyProtection="1">
      <alignment horizontal="center" vertical="center"/>
    </xf>
    <xf numFmtId="0" fontId="26" fillId="0" borderId="14" xfId="51" applyFont="1" applyFill="1" applyBorder="1" applyAlignment="1" applyProtection="1">
      <alignment vertical="center"/>
    </xf>
    <xf numFmtId="176" fontId="26" fillId="0" borderId="32" xfId="51" applyNumberFormat="1" applyFont="1" applyFill="1" applyBorder="1" applyAlignment="1" applyProtection="1">
      <alignment vertical="center"/>
    </xf>
    <xf numFmtId="176" fontId="26" fillId="0" borderId="14" xfId="51" applyNumberFormat="1" applyFont="1" applyFill="1" applyBorder="1" applyAlignment="1" applyProtection="1">
      <alignment horizontal="right" vertical="center" wrapText="1"/>
    </xf>
    <xf numFmtId="176" fontId="26" fillId="0" borderId="32" xfId="51" applyNumberFormat="1" applyFont="1" applyFill="1" applyBorder="1" applyAlignment="1" applyProtection="1">
      <alignment horizontal="right" vertical="center" wrapText="1"/>
    </xf>
    <xf numFmtId="0" fontId="26" fillId="0" borderId="34" xfId="51" applyFont="1" applyFill="1" applyBorder="1" applyAlignment="1" applyProtection="1">
      <alignment vertical="center"/>
    </xf>
    <xf numFmtId="176" fontId="26" fillId="0" borderId="35" xfId="51" applyNumberFormat="1" applyFont="1" applyFill="1" applyBorder="1" applyAlignment="1" applyProtection="1">
      <alignment horizontal="right" vertical="center" wrapText="1"/>
    </xf>
    <xf numFmtId="176" fontId="26" fillId="0" borderId="35" xfId="51" applyNumberFormat="1" applyFont="1" applyFill="1" applyBorder="1" applyAlignment="1" applyProtection="1">
      <alignment vertical="center" wrapText="1"/>
    </xf>
    <xf numFmtId="176" fontId="26" fillId="0" borderId="14" xfId="51" applyNumberFormat="1" applyFont="1" applyFill="1" applyBorder="1" applyAlignment="1" applyProtection="1">
      <alignment vertical="center" wrapText="1"/>
    </xf>
    <xf numFmtId="4" fontId="26" fillId="0" borderId="14" xfId="51" applyNumberFormat="1" applyFont="1" applyFill="1" applyBorder="1" applyAlignment="1" applyProtection="1">
      <alignment vertical="center" wrapText="1"/>
    </xf>
    <xf numFmtId="4" fontId="26" fillId="0" borderId="14" xfId="51" applyNumberFormat="1" applyFont="1" applyFill="1" applyBorder="1" applyAlignment="1" applyProtection="1">
      <alignment wrapText="1"/>
    </xf>
    <xf numFmtId="0" fontId="26" fillId="0" borderId="14" xfId="51" applyFont="1" applyBorder="1" applyAlignment="1" applyProtection="1">
      <alignment vertical="center"/>
    </xf>
    <xf numFmtId="176" fontId="26" fillId="0" borderId="32" xfId="51" applyNumberFormat="1" applyFont="1" applyBorder="1" applyAlignment="1" applyProtection="1">
      <alignment vertical="center"/>
    </xf>
    <xf numFmtId="176" fontId="26" fillId="0" borderId="14" xfId="51" applyNumberFormat="1" applyFont="1" applyBorder="1" applyAlignment="1" applyProtection="1"/>
    <xf numFmtId="0" fontId="26" fillId="0" borderId="14" xfId="51" applyFont="1" applyFill="1" applyBorder="1" applyAlignment="1" applyProtection="1">
      <alignment horizontal="center" vertical="center"/>
    </xf>
    <xf numFmtId="176" fontId="26" fillId="0" borderId="32" xfId="51" applyNumberFormat="1" applyFont="1" applyFill="1" applyBorder="1" applyAlignment="1" applyProtection="1">
      <alignment horizontal="center" vertical="center"/>
    </xf>
    <xf numFmtId="0" fontId="26" fillId="0" borderId="14" xfId="51" applyFont="1" applyBorder="1" applyAlignment="1" applyProtection="1">
      <alignment horizontal="center" vertical="center"/>
    </xf>
    <xf numFmtId="176" fontId="26" fillId="0" borderId="32" xfId="51" applyNumberFormat="1" applyFont="1" applyBorder="1" applyAlignment="1" applyProtection="1">
      <alignment horizontal="center" vertical="center"/>
    </xf>
    <xf numFmtId="4" fontId="26" fillId="0" borderId="32" xfId="51" applyNumberFormat="1" applyFont="1" applyFill="1" applyBorder="1" applyAlignment="1" applyProtection="1">
      <alignment horizontal="right" vertical="center" wrapText="1"/>
    </xf>
    <xf numFmtId="176" fontId="26" fillId="0" borderId="14" xfId="51" applyNumberFormat="1" applyFont="1" applyFill="1" applyBorder="1" applyAlignment="1" applyProtection="1"/>
    <xf numFmtId="176" fontId="26" fillId="0" borderId="32" xfId="51" applyNumberFormat="1" applyFont="1" applyBorder="1" applyAlignment="1" applyProtection="1">
      <alignment horizontal="right" vertical="center" wrapText="1"/>
    </xf>
    <xf numFmtId="176" fontId="26" fillId="0" borderId="32" xfId="51" applyNumberFormat="1" applyFont="1" applyBorder="1" applyAlignment="1" applyProtection="1"/>
    <xf numFmtId="0" fontId="26" fillId="0" borderId="14" xfId="51" applyFont="1" applyBorder="1" applyAlignment="1" applyProtection="1"/>
    <xf numFmtId="176" fontId="26" fillId="0" borderId="1" xfId="51" applyNumberFormat="1" applyFont="1" applyFill="1" applyBorder="1" applyAlignment="1" applyProtection="1">
      <alignment horizontal="right" vertical="center" wrapText="1"/>
    </xf>
    <xf numFmtId="176" fontId="26" fillId="0" borderId="14" xfId="51" applyNumberFormat="1" applyFont="1" applyFill="1" applyBorder="1" applyAlignment="1" applyProtection="1">
      <alignment horizontal="center" vertical="center"/>
    </xf>
    <xf numFmtId="176" fontId="26" fillId="0" borderId="35" xfId="51" applyNumberFormat="1" applyFont="1" applyFill="1" applyBorder="1" applyAlignment="1" applyProtection="1">
      <alignment horizontal="right" vertical="center"/>
    </xf>
    <xf numFmtId="0" fontId="35" fillId="0" borderId="0" xfId="0" applyFont="1" applyBorder="1" applyAlignment="1" applyProtection="1">
      <alignment horizontal="center" vertical="center"/>
    </xf>
    <xf numFmtId="0" fontId="29" fillId="0" borderId="15" xfId="0" applyFont="1" applyBorder="1" applyAlignment="1" applyProtection="1">
      <alignment horizontal="center" vertical="center"/>
    </xf>
    <xf numFmtId="0" fontId="29" fillId="0" borderId="17" xfId="0" applyFont="1" applyBorder="1" applyAlignment="1" applyProtection="1">
      <alignment horizontal="center" vertical="center"/>
    </xf>
    <xf numFmtId="0" fontId="27" fillId="0" borderId="15" xfId="6" applyFont="1" applyBorder="1" applyAlignment="1" applyProtection="1">
      <alignment vertical="center" wrapText="1"/>
    </xf>
    <xf numFmtId="0" fontId="29" fillId="0" borderId="17" xfId="0" applyFont="1" applyBorder="1" applyAlignment="1" applyProtection="1">
      <alignment vertical="center"/>
    </xf>
    <xf numFmtId="0" fontId="36" fillId="0" borderId="15" xfId="6" applyFont="1" applyBorder="1" applyAlignment="1" applyProtection="1">
      <alignment vertical="center" wrapText="1"/>
    </xf>
    <xf numFmtId="0" fontId="36" fillId="0" borderId="15" xfId="6" applyFont="1" applyBorder="1" applyAlignment="1" applyProtection="1">
      <alignment vertical="center"/>
    </xf>
    <xf numFmtId="0" fontId="27" fillId="0" borderId="28" xfId="6" applyFont="1" applyBorder="1" applyAlignment="1" applyProtection="1">
      <alignment vertical="center" wrapText="1"/>
    </xf>
    <xf numFmtId="0" fontId="29" fillId="0" borderId="30" xfId="0" applyFont="1" applyBorder="1" applyAlignment="1" applyProtection="1">
      <alignment vertical="center"/>
    </xf>
    <xf numFmtId="0" fontId="29" fillId="0" borderId="30" xfId="0" applyFont="1" applyBorder="1" applyAlignment="1" applyProtection="1"/>
    <xf numFmtId="0" fontId="36" fillId="0" borderId="28" xfId="6" applyFont="1" applyBorder="1" applyAlignment="1" applyProtection="1">
      <alignment vertical="center" wrapText="1"/>
    </xf>
    <xf numFmtId="0" fontId="36" fillId="0" borderId="36" xfId="6" applyFont="1" applyBorder="1" applyAlignment="1" applyProtection="1"/>
    <xf numFmtId="0" fontId="29" fillId="0" borderId="37" xfId="0" applyFont="1" applyBorder="1" applyAlignment="1" applyProtection="1"/>
    <xf numFmtId="0" fontId="37" fillId="0" borderId="0" xfId="0" applyFont="1" applyBorder="1" applyAlignment="1" applyProtection="1">
      <alignment vertical="center"/>
    </xf>
    <xf numFmtId="0" fontId="38" fillId="0" borderId="0" xfId="0" applyFont="1" applyBorder="1" applyAlignment="1" applyProtection="1">
      <alignment vertical="center"/>
    </xf>
    <xf numFmtId="0" fontId="39" fillId="0" borderId="0" xfId="0" applyFont="1" applyBorder="1" applyAlignment="1" applyProtection="1">
      <alignment horizontal="center" vertical="center"/>
    </xf>
    <xf numFmtId="0" fontId="38" fillId="0" borderId="0" xfId="0" applyFont="1" applyBorder="1" applyAlignment="1" applyProtection="1">
      <alignment horizontal="center" vertical="center"/>
    </xf>
    <xf numFmtId="0" fontId="40" fillId="0" borderId="0" xfId="0" applyFont="1" applyBorder="1" applyAlignment="1" applyProtection="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 2" xfId="50"/>
    <cellStyle name="常规 2" xfId="51"/>
    <cellStyle name="常规 3" xfId="52"/>
    <cellStyle name="常规 4" xfId="53"/>
    <cellStyle name="常规 4 2"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3"/>
  <sheetViews>
    <sheetView showGridLines="0" showZeros="0" topLeftCell="A13" workbookViewId="0">
      <selection activeCell="B14" sqref="B14"/>
    </sheetView>
  </sheetViews>
  <sheetFormatPr defaultColWidth="9" defaultRowHeight="12.75" customHeight="1"/>
  <cols>
    <col min="1" max="6" width="17.1428571428571" style="141" customWidth="1"/>
    <col min="7" max="7" width="19.4285714285714" style="141" customWidth="1"/>
    <col min="8" max="8" width="19.7142857142857" style="141" customWidth="1"/>
    <col min="9" max="9" width="9" style="141" customWidth="1"/>
  </cols>
  <sheetData>
    <row r="2" ht="14.25" customHeight="1" spans="1:9">
      <c r="A2" s="292"/>
      <c r="B2"/>
      <c r="C2"/>
      <c r="D2"/>
      <c r="E2"/>
      <c r="F2"/>
      <c r="G2"/>
      <c r="H2"/>
      <c r="I2"/>
    </row>
    <row r="3" ht="18.75" customHeight="1" spans="1:9">
      <c r="A3" s="293"/>
      <c r="B3" s="293"/>
      <c r="C3" s="293"/>
      <c r="D3" s="293"/>
      <c r="E3" s="293"/>
      <c r="F3" s="293"/>
      <c r="G3" s="293"/>
      <c r="H3" s="293"/>
      <c r="I3"/>
    </row>
    <row r="4" ht="16.5" customHeight="1" spans="1:9">
      <c r="A4" s="293" t="s">
        <v>0</v>
      </c>
      <c r="B4" s="293"/>
      <c r="C4" s="293"/>
      <c r="D4" s="293"/>
      <c r="E4" s="293"/>
      <c r="F4" s="293"/>
      <c r="G4" s="293"/>
      <c r="H4" s="293"/>
      <c r="I4"/>
    </row>
    <row r="5" ht="14.25" customHeight="1" spans="1:9">
      <c r="A5" s="293"/>
      <c r="B5" s="293"/>
      <c r="C5" s="293"/>
      <c r="D5" s="293"/>
      <c r="E5" s="293"/>
      <c r="F5" s="293"/>
      <c r="G5" s="293"/>
      <c r="H5" s="293"/>
      <c r="I5"/>
    </row>
    <row r="6" ht="14.25" customHeight="1" spans="1:9">
      <c r="A6" s="293"/>
      <c r="B6" s="293"/>
      <c r="C6" s="293"/>
      <c r="D6" s="293"/>
      <c r="E6" s="293"/>
      <c r="F6" s="293"/>
      <c r="G6" s="293"/>
      <c r="H6" s="293"/>
      <c r="I6"/>
    </row>
    <row r="7" ht="14.25" customHeight="1" spans="1:9">
      <c r="A7" s="293"/>
      <c r="B7" s="293"/>
      <c r="C7" s="293"/>
      <c r="D7" s="293"/>
      <c r="E7" s="293"/>
      <c r="F7" s="293"/>
      <c r="G7" s="293"/>
      <c r="H7" s="293"/>
      <c r="I7"/>
    </row>
    <row r="8" ht="14.25" customHeight="1" spans="1:9">
      <c r="A8" s="293"/>
      <c r="B8" s="293"/>
      <c r="C8" s="293"/>
      <c r="D8" s="293"/>
      <c r="E8" s="293"/>
      <c r="F8" s="293"/>
      <c r="G8" s="293"/>
      <c r="H8" s="293"/>
      <c r="I8"/>
    </row>
    <row r="9" ht="33" customHeight="1" spans="1:9">
      <c r="A9" s="294" t="s">
        <v>1</v>
      </c>
      <c r="B9" s="294"/>
      <c r="C9" s="294"/>
      <c r="D9" s="294"/>
      <c r="E9" s="294"/>
      <c r="F9" s="294"/>
      <c r="G9" s="294"/>
      <c r="H9" s="294"/>
      <c r="I9"/>
    </row>
    <row r="10" ht="14.25" customHeight="1" spans="1:9">
      <c r="A10" s="293"/>
      <c r="B10" s="293"/>
      <c r="C10" s="293"/>
      <c r="D10" s="293"/>
      <c r="E10" s="293"/>
      <c r="F10" s="293"/>
      <c r="G10" s="293"/>
      <c r="H10" s="293"/>
      <c r="I10"/>
    </row>
    <row r="11" ht="14.25" customHeight="1" spans="1:9">
      <c r="A11" s="293"/>
      <c r="B11" s="293"/>
      <c r="C11" s="293"/>
      <c r="D11" s="293"/>
      <c r="E11" s="293"/>
      <c r="F11" s="293"/>
      <c r="G11" s="293"/>
      <c r="H11" s="293"/>
      <c r="I11"/>
    </row>
    <row r="12" ht="14.25" customHeight="1" spans="1:9">
      <c r="A12" s="293"/>
      <c r="B12" s="293"/>
      <c r="C12" s="293"/>
      <c r="D12" s="293"/>
      <c r="E12" s="293"/>
      <c r="F12" s="293"/>
      <c r="G12" s="293"/>
      <c r="H12" s="293"/>
      <c r="I12"/>
    </row>
    <row r="13" ht="14.25" customHeight="1" spans="1:9">
      <c r="A13" s="293"/>
      <c r="B13" s="293"/>
      <c r="C13" s="293"/>
      <c r="D13" s="293"/>
      <c r="E13" s="293"/>
      <c r="F13" s="293"/>
      <c r="G13" s="293"/>
      <c r="H13" s="293"/>
      <c r="I13"/>
    </row>
    <row r="14" ht="14.25" customHeight="1" spans="1:9">
      <c r="A14" s="293"/>
      <c r="B14" s="293"/>
      <c r="C14" s="293"/>
      <c r="D14" s="293"/>
      <c r="E14" s="293"/>
      <c r="F14" s="293"/>
      <c r="G14" s="293"/>
      <c r="H14" s="293"/>
      <c r="I14"/>
    </row>
    <row r="15" ht="14.25" customHeight="1" spans="1:9">
      <c r="A15" s="293"/>
      <c r="B15" s="293"/>
      <c r="C15" s="293"/>
      <c r="D15" s="293"/>
      <c r="E15" s="293"/>
      <c r="F15" s="293"/>
      <c r="G15" s="293"/>
      <c r="H15" s="293"/>
      <c r="I15"/>
    </row>
    <row r="16" ht="14.25" customHeight="1" spans="1:9">
      <c r="A16" s="293"/>
      <c r="B16" s="293"/>
      <c r="C16" s="293"/>
      <c r="D16" s="293"/>
      <c r="E16" s="293"/>
      <c r="F16" s="293"/>
      <c r="G16" s="293"/>
      <c r="H16" s="293"/>
      <c r="I16"/>
    </row>
    <row r="17" ht="14.25" customHeight="1" spans="1:9">
      <c r="A17" s="293"/>
      <c r="B17" s="293"/>
      <c r="C17" s="293"/>
      <c r="D17" s="293"/>
      <c r="E17" s="293"/>
      <c r="F17" s="293"/>
      <c r="G17" s="293"/>
      <c r="H17" s="293"/>
      <c r="I17"/>
    </row>
    <row r="18" ht="14.25" customHeight="1" spans="1:9">
      <c r="A18" s="293"/>
      <c r="B18" s="293"/>
      <c r="C18" s="293"/>
      <c r="D18" s="293"/>
      <c r="E18" s="293"/>
      <c r="F18" s="293"/>
      <c r="G18" s="293"/>
      <c r="H18" s="293"/>
      <c r="I18"/>
    </row>
    <row r="19" ht="14.25" customHeight="1" spans="1:9">
      <c r="A19" s="295" t="s">
        <v>2</v>
      </c>
      <c r="B19" s="293"/>
      <c r="C19" s="293"/>
      <c r="D19" s="293"/>
      <c r="E19" s="293"/>
      <c r="F19" s="293"/>
      <c r="G19" s="293"/>
      <c r="H19" s="293"/>
      <c r="I19"/>
    </row>
    <row r="20" ht="14.25" customHeight="1" spans="1:9">
      <c r="A20" s="293"/>
      <c r="B20" s="293"/>
      <c r="C20" s="293"/>
      <c r="D20" s="293"/>
      <c r="E20" s="293"/>
      <c r="F20" s="293"/>
      <c r="G20" s="293"/>
      <c r="H20" s="293"/>
      <c r="I20"/>
    </row>
    <row r="21" ht="14.25" customHeight="1" spans="1:9">
      <c r="A21" s="293"/>
      <c r="B21" s="293"/>
      <c r="C21" s="293"/>
      <c r="D21" s="293"/>
      <c r="E21" s="293"/>
      <c r="F21" s="293"/>
      <c r="G21" s="293"/>
      <c r="H21"/>
      <c r="I21"/>
    </row>
    <row r="22" ht="14.25" customHeight="1" spans="1:9">
      <c r="A22" s="293"/>
      <c r="B22" s="293" t="s">
        <v>3</v>
      </c>
      <c r="C22"/>
      <c r="D22"/>
      <c r="E22" s="293" t="s">
        <v>4</v>
      </c>
      <c r="F22"/>
      <c r="G22" s="293" t="s">
        <v>5</v>
      </c>
      <c r="H22"/>
      <c r="I22"/>
    </row>
    <row r="23" ht="15.75" customHeight="1" spans="1:9">
      <c r="A23"/>
      <c r="B23" s="296" t="s">
        <v>6</v>
      </c>
      <c r="C23"/>
      <c r="D23"/>
      <c r="E23"/>
      <c r="F23"/>
      <c r="G23"/>
      <c r="H23"/>
      <c r="I23"/>
    </row>
  </sheetData>
  <sheetProtection formatCells="0" formatColumns="0" formatRows="0"/>
  <mergeCells count="2">
    <mergeCell ref="A9:H9"/>
    <mergeCell ref="A19:H19"/>
  </mergeCells>
  <pageMargins left="0.55" right="0.18" top="0.979166666666667" bottom="0.979166666666667"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showGridLines="0" showZeros="0" topLeftCell="A7" workbookViewId="0">
      <selection activeCell="C17" sqref="C17"/>
    </sheetView>
  </sheetViews>
  <sheetFormatPr defaultColWidth="9" defaultRowHeight="12.75" customHeight="1" outlineLevelCol="3"/>
  <cols>
    <col min="1" max="1" width="9.14285714285714" style="141"/>
    <col min="2" max="2" width="65.2857142857143" style="141" customWidth="1"/>
    <col min="3" max="3" width="45.7142857142857" style="141" customWidth="1"/>
    <col min="4" max="4" width="9.14285714285714" style="141"/>
  </cols>
  <sheetData>
    <row r="1" ht="24.75" customHeight="1" spans="1:4">
      <c r="A1"/>
      <c r="B1"/>
      <c r="C1"/>
      <c r="D1"/>
    </row>
    <row r="2" ht="24.75" customHeight="1" spans="1:4">
      <c r="A2"/>
      <c r="B2" s="143" t="s">
        <v>7</v>
      </c>
      <c r="C2" s="143"/>
      <c r="D2"/>
    </row>
    <row r="3" ht="24.75" customHeight="1" spans="1:4">
      <c r="A3"/>
      <c r="B3" s="279"/>
      <c r="C3"/>
      <c r="D3"/>
    </row>
    <row r="4" ht="24.75" customHeight="1" spans="1:4">
      <c r="A4"/>
      <c r="B4" s="280" t="s">
        <v>8</v>
      </c>
      <c r="C4" s="281" t="s">
        <v>9</v>
      </c>
      <c r="D4"/>
    </row>
    <row r="5" ht="24.75" customHeight="1" spans="1:4">
      <c r="A5"/>
      <c r="B5" s="282" t="s">
        <v>10</v>
      </c>
      <c r="C5" s="283"/>
      <c r="D5"/>
    </row>
    <row r="6" ht="24.75" customHeight="1" spans="1:4">
      <c r="A6"/>
      <c r="B6" s="282" t="s">
        <v>11</v>
      </c>
      <c r="C6" s="283" t="s">
        <v>12</v>
      </c>
      <c r="D6"/>
    </row>
    <row r="7" ht="24.75" customHeight="1" spans="1:4">
      <c r="A7"/>
      <c r="B7" s="284" t="s">
        <v>13</v>
      </c>
      <c r="C7" s="283" t="s">
        <v>14</v>
      </c>
      <c r="D7"/>
    </row>
    <row r="8" ht="24.75" customHeight="1" spans="1:4">
      <c r="A8"/>
      <c r="B8" s="282" t="s">
        <v>15</v>
      </c>
      <c r="C8" s="283"/>
      <c r="D8"/>
    </row>
    <row r="9" ht="24.75" customHeight="1" spans="1:4">
      <c r="A9"/>
      <c r="B9" s="282" t="s">
        <v>16</v>
      </c>
      <c r="C9" s="283" t="s">
        <v>17</v>
      </c>
      <c r="D9"/>
    </row>
    <row r="10" ht="24.75" customHeight="1" spans="1:4">
      <c r="A10"/>
      <c r="B10" s="284" t="s">
        <v>18</v>
      </c>
      <c r="C10" s="283" t="s">
        <v>19</v>
      </c>
      <c r="D10"/>
    </row>
    <row r="11" ht="24.75" customHeight="1" spans="1:4">
      <c r="A11"/>
      <c r="B11" s="285" t="s">
        <v>20</v>
      </c>
      <c r="C11" s="283" t="s">
        <v>21</v>
      </c>
      <c r="D11"/>
    </row>
    <row r="12" ht="24.75" customHeight="1" spans="1:4">
      <c r="A12"/>
      <c r="B12" s="286" t="s">
        <v>22</v>
      </c>
      <c r="C12" s="287" t="s">
        <v>23</v>
      </c>
      <c r="D12"/>
    </row>
    <row r="13" ht="24.75" customHeight="1" spans="1:4">
      <c r="A13"/>
      <c r="B13" s="286" t="s">
        <v>24</v>
      </c>
      <c r="C13" s="288"/>
      <c r="D13"/>
    </row>
    <row r="14" ht="24.75" customHeight="1" spans="1:4">
      <c r="A14"/>
      <c r="B14" s="289" t="s">
        <v>25</v>
      </c>
      <c r="C14" s="288"/>
      <c r="D14"/>
    </row>
    <row r="15" ht="24.75" customHeight="1" spans="1:4">
      <c r="A15"/>
      <c r="B15" s="290" t="s">
        <v>26</v>
      </c>
      <c r="C15" s="291"/>
      <c r="D15"/>
    </row>
    <row r="16" ht="24.75" customHeight="1" spans="1:4">
      <c r="A16"/>
      <c r="B16" s="290" t="s">
        <v>27</v>
      </c>
      <c r="C16" s="291"/>
      <c r="D16"/>
    </row>
    <row r="17" ht="24.75" customHeight="1" spans="1:4">
      <c r="A17"/>
      <c r="C17"/>
      <c r="D17"/>
    </row>
    <row r="18" ht="24.75" customHeight="1" spans="1:4">
      <c r="A18"/>
      <c r="C18"/>
      <c r="D18"/>
    </row>
    <row r="19" ht="24.75" customHeight="1" spans="1:4">
      <c r="A19"/>
      <c r="C19"/>
      <c r="D19"/>
    </row>
    <row r="20" ht="24.75" customHeight="1" spans="1:4">
      <c r="A20"/>
      <c r="C20"/>
      <c r="D20"/>
    </row>
    <row r="21" ht="24.75" customHeight="1" spans="1:4">
      <c r="A21"/>
      <c r="C21"/>
      <c r="D21"/>
    </row>
    <row r="22" ht="24.75" customHeight="1" spans="1:4">
      <c r="A22"/>
      <c r="C22"/>
      <c r="D22"/>
    </row>
  </sheetData>
  <sheetProtection formatCells="0" formatColumns="0" formatRows="0"/>
  <mergeCells count="1">
    <mergeCell ref="B2:C2"/>
  </mergeCells>
  <hyperlinks>
    <hyperlink ref="B5" location="'1'!A1" display="（1）部门收支总体情况表"/>
    <hyperlink ref="B6" location="'2'!A1" display="（2）部门收入总体情况表"/>
    <hyperlink ref="B7" location="'3'!A1" display="（3）部门支出总体情况表"/>
    <hyperlink ref="B8" location="'4'!A1" display="（4）财政拨款收支总体情况表"/>
    <hyperlink ref="B9" location="'5'!A1" display="（5）财政拨款支出表"/>
    <hyperlink ref="B10" location="'6'!A1" display="（6）一般公共预算支出情况表"/>
    <hyperlink ref="B11" location="'7'!A1" display="（7）一般公共预算基本支出情况表"/>
    <hyperlink ref="B12" location="'8'!A1" display="（8）一般公共预算“三公”经费、会议费、培训费安排表"/>
    <hyperlink ref="B13" location="'9'!A1" display="（9）一般公共预算机关运行经费"/>
    <hyperlink ref="B14" location="'10'!Print_Titles" display="（10）政府性基金预算支出情况表"/>
    <hyperlink ref="B15" location="'(11)'!A1" display="（11）部门管理转移支付表"/>
    <hyperlink ref="B16" location="'(11)'!A1" display="（12）2020年肃南县县级财政支出项目绩效目标"/>
  </hyperlinks>
  <pageMargins left="0.979166666666667" right="0.979166666666667" top="0.979166666666667" bottom="0.979166666666667" header="0.5" footer="0.5"/>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4"/>
  <sheetViews>
    <sheetView showGridLines="0" showZeros="0" topLeftCell="A16" workbookViewId="0">
      <selection activeCell="A7" sqref="A7"/>
    </sheetView>
  </sheetViews>
  <sheetFormatPr defaultColWidth="9.14285714285714" defaultRowHeight="12.75" customHeight="1" outlineLevelCol="3"/>
  <cols>
    <col min="1" max="1" width="29.7142857142857" style="243" customWidth="1"/>
    <col min="2" max="2" width="17.5714285714286" style="243" customWidth="1"/>
    <col min="3" max="3" width="28.5714285714286" style="243" customWidth="1"/>
    <col min="4" max="4" width="15.5714285714286" style="243" customWidth="1"/>
    <col min="5" max="16384" width="9.14285714285714" style="244"/>
  </cols>
  <sheetData>
    <row r="1" ht="24.75" customHeight="1" spans="1:1">
      <c r="A1" s="245" t="s">
        <v>28</v>
      </c>
    </row>
    <row r="2" ht="24.75" customHeight="1" spans="1:4">
      <c r="A2" s="246" t="s">
        <v>29</v>
      </c>
      <c r="B2" s="246"/>
      <c r="C2" s="246"/>
      <c r="D2" s="246"/>
    </row>
    <row r="3" ht="24.75" customHeight="1" spans="1:4">
      <c r="A3" s="247"/>
      <c r="B3" s="248"/>
      <c r="C3" s="249"/>
      <c r="D3" s="250" t="s">
        <v>30</v>
      </c>
    </row>
    <row r="4" ht="24.75" customHeight="1" spans="1:4">
      <c r="A4" s="251" t="s">
        <v>31</v>
      </c>
      <c r="B4" s="252"/>
      <c r="C4" s="252" t="s">
        <v>32</v>
      </c>
      <c r="D4" s="253"/>
    </row>
    <row r="5" ht="24.75" customHeight="1" spans="1:4">
      <c r="A5" s="251" t="s">
        <v>33</v>
      </c>
      <c r="B5" s="252" t="s">
        <v>34</v>
      </c>
      <c r="C5" s="252" t="s">
        <v>33</v>
      </c>
      <c r="D5" s="253" t="s">
        <v>34</v>
      </c>
    </row>
    <row r="6" s="242" customFormat="1" ht="24.75" customHeight="1" spans="1:4">
      <c r="A6" s="254" t="s">
        <v>35</v>
      </c>
      <c r="B6" s="221">
        <v>25992232.51</v>
      </c>
      <c r="C6" s="255" t="s">
        <v>36</v>
      </c>
      <c r="D6" s="256">
        <v>1760000</v>
      </c>
    </row>
    <row r="7" s="242" customFormat="1" ht="24.75" customHeight="1" spans="1:4">
      <c r="A7" s="254" t="s">
        <v>37</v>
      </c>
      <c r="B7" s="257">
        <v>0</v>
      </c>
      <c r="C7" s="255" t="s">
        <v>38</v>
      </c>
      <c r="D7" s="256"/>
    </row>
    <row r="8" s="242" customFormat="1" ht="24.75" customHeight="1" spans="1:4">
      <c r="A8" s="258" t="s">
        <v>39</v>
      </c>
      <c r="B8" s="257">
        <v>0</v>
      </c>
      <c r="C8" s="255" t="s">
        <v>40</v>
      </c>
      <c r="D8" s="256"/>
    </row>
    <row r="9" s="242" customFormat="1" ht="24.75" customHeight="1" spans="1:4">
      <c r="A9" s="254" t="s">
        <v>41</v>
      </c>
      <c r="B9" s="257">
        <v>0</v>
      </c>
      <c r="C9" s="255" t="s">
        <v>42</v>
      </c>
      <c r="D9" s="256"/>
    </row>
    <row r="10" s="242" customFormat="1" ht="24.75" customHeight="1" spans="1:4">
      <c r="A10" s="254" t="s">
        <v>43</v>
      </c>
      <c r="B10" s="257">
        <v>0</v>
      </c>
      <c r="C10" s="255" t="s">
        <v>44</v>
      </c>
      <c r="D10" s="256"/>
    </row>
    <row r="11" s="242" customFormat="1" ht="24.75" customHeight="1" spans="1:4">
      <c r="A11" s="258" t="s">
        <v>45</v>
      </c>
      <c r="B11" s="257">
        <v>0</v>
      </c>
      <c r="C11" s="255" t="s">
        <v>46</v>
      </c>
      <c r="D11" s="259"/>
    </row>
    <row r="12" s="242" customFormat="1" ht="24.75" customHeight="1" spans="1:4">
      <c r="A12" s="258" t="s">
        <v>47</v>
      </c>
      <c r="B12" s="257">
        <v>0</v>
      </c>
      <c r="C12" s="255" t="s">
        <v>48</v>
      </c>
      <c r="D12" s="260"/>
    </row>
    <row r="13" s="242" customFormat="1" ht="24.75" customHeight="1" spans="1:4">
      <c r="A13" s="254" t="s">
        <v>49</v>
      </c>
      <c r="B13" s="257">
        <v>0</v>
      </c>
      <c r="C13" s="255" t="s">
        <v>50</v>
      </c>
      <c r="D13" s="261">
        <v>23024906.03</v>
      </c>
    </row>
    <row r="14" s="242" customFormat="1" ht="24.75" customHeight="1" spans="1:4">
      <c r="A14" s="254" t="s">
        <v>51</v>
      </c>
      <c r="B14" s="257">
        <v>0</v>
      </c>
      <c r="C14" s="255" t="s">
        <v>52</v>
      </c>
      <c r="D14" s="261"/>
    </row>
    <row r="15" s="242" customFormat="1" ht="24.75" customHeight="1" spans="1:4">
      <c r="A15" s="258"/>
      <c r="B15" s="255"/>
      <c r="C15" s="255" t="s">
        <v>53</v>
      </c>
      <c r="D15" s="261">
        <v>821837.76</v>
      </c>
    </row>
    <row r="16" s="242" customFormat="1" ht="24.75" customHeight="1" spans="1:4">
      <c r="A16" s="258"/>
      <c r="B16" s="255"/>
      <c r="C16" s="255" t="s">
        <v>54</v>
      </c>
      <c r="D16" s="261"/>
    </row>
    <row r="17" s="242" customFormat="1" ht="24.75" customHeight="1" spans="1:4">
      <c r="A17" s="254"/>
      <c r="B17" s="255"/>
      <c r="C17" s="255" t="s">
        <v>55</v>
      </c>
      <c r="D17" s="261"/>
    </row>
    <row r="18" s="242" customFormat="1" ht="24.75" customHeight="1" spans="1:4">
      <c r="A18" s="254"/>
      <c r="B18" s="255"/>
      <c r="C18" s="255" t="s">
        <v>56</v>
      </c>
      <c r="D18" s="261"/>
    </row>
    <row r="19" s="242" customFormat="1" ht="24.75" customHeight="1" spans="1:4">
      <c r="A19" s="254"/>
      <c r="B19" s="255"/>
      <c r="C19" s="255" t="s">
        <v>57</v>
      </c>
      <c r="D19" s="261"/>
    </row>
    <row r="20" s="242" customFormat="1" ht="24.75" customHeight="1" spans="1:4">
      <c r="A20" s="254"/>
      <c r="B20" s="255"/>
      <c r="C20" s="255" t="s">
        <v>58</v>
      </c>
      <c r="D20" s="261"/>
    </row>
    <row r="21" s="242" customFormat="1" ht="24.75" customHeight="1" spans="1:4">
      <c r="A21" s="254"/>
      <c r="B21" s="255"/>
      <c r="C21" s="255" t="s">
        <v>59</v>
      </c>
      <c r="D21" s="261"/>
    </row>
    <row r="22" s="242" customFormat="1" ht="24.75" customHeight="1" spans="1:4">
      <c r="A22" s="254"/>
      <c r="B22" s="255"/>
      <c r="C22" s="255" t="s">
        <v>60</v>
      </c>
      <c r="D22" s="261"/>
    </row>
    <row r="23" s="242" customFormat="1" ht="24.75" customHeight="1" spans="1:4">
      <c r="A23" s="254"/>
      <c r="B23" s="255"/>
      <c r="C23" s="255" t="s">
        <v>61</v>
      </c>
      <c r="D23" s="261"/>
    </row>
    <row r="24" s="242" customFormat="1" ht="24.75" customHeight="1" spans="1:4">
      <c r="A24" s="254"/>
      <c r="B24" s="255"/>
      <c r="C24" s="255" t="s">
        <v>62</v>
      </c>
      <c r="D24" s="261"/>
    </row>
    <row r="25" s="242" customFormat="1" ht="24.75" customHeight="1" spans="1:4">
      <c r="A25" s="254"/>
      <c r="B25" s="255"/>
      <c r="C25" s="255" t="s">
        <v>63</v>
      </c>
      <c r="D25" s="261">
        <v>385488.72</v>
      </c>
    </row>
    <row r="26" s="242" customFormat="1" ht="24.75" customHeight="1" spans="1:4">
      <c r="A26" s="254"/>
      <c r="B26" s="255"/>
      <c r="C26" s="255" t="s">
        <v>64</v>
      </c>
      <c r="D26" s="261"/>
    </row>
    <row r="27" s="242" customFormat="1" ht="24.75" customHeight="1" spans="1:4">
      <c r="A27" s="254"/>
      <c r="B27" s="255"/>
      <c r="C27" s="255" t="s">
        <v>65</v>
      </c>
      <c r="D27" s="261">
        <v>0</v>
      </c>
    </row>
    <row r="28" s="242" customFormat="1" ht="24.75" customHeight="1" spans="1:4">
      <c r="A28" s="254"/>
      <c r="B28" s="255"/>
      <c r="C28" s="255" t="s">
        <v>66</v>
      </c>
      <c r="D28" s="262">
        <v>0</v>
      </c>
    </row>
    <row r="29" s="242" customFormat="1" ht="24.75" customHeight="1" spans="1:4">
      <c r="A29" s="254"/>
      <c r="B29" s="255"/>
      <c r="C29" s="255" t="s">
        <v>67</v>
      </c>
      <c r="D29" s="262">
        <v>0</v>
      </c>
    </row>
    <row r="30" s="242" customFormat="1" ht="24.75" customHeight="1" spans="1:4">
      <c r="A30" s="254"/>
      <c r="B30" s="255"/>
      <c r="C30" s="255" t="s">
        <v>68</v>
      </c>
      <c r="D30" s="262">
        <v>0</v>
      </c>
    </row>
    <row r="31" s="242" customFormat="1" ht="24.75" customHeight="1" spans="1:4">
      <c r="A31" s="254"/>
      <c r="B31" s="255"/>
      <c r="C31" s="255" t="s">
        <v>69</v>
      </c>
      <c r="D31" s="262">
        <v>0</v>
      </c>
    </row>
    <row r="32" s="242" customFormat="1" ht="24.75" customHeight="1" spans="1:4">
      <c r="A32" s="254"/>
      <c r="B32" s="255"/>
      <c r="C32" s="255" t="s">
        <v>70</v>
      </c>
      <c r="D32" s="262">
        <v>0</v>
      </c>
    </row>
    <row r="33" s="242" customFormat="1" ht="24.75" customHeight="1" spans="1:4">
      <c r="A33" s="254"/>
      <c r="B33" s="255"/>
      <c r="C33" s="255" t="s">
        <v>71</v>
      </c>
      <c r="D33" s="262">
        <v>0</v>
      </c>
    </row>
    <row r="34" s="242" customFormat="1" ht="24.75" customHeight="1" spans="1:4">
      <c r="A34" s="254"/>
      <c r="B34" s="255"/>
      <c r="C34" s="255" t="s">
        <v>72</v>
      </c>
      <c r="D34" s="263">
        <v>0</v>
      </c>
    </row>
    <row r="35" ht="24.75" customHeight="1" spans="1:4">
      <c r="A35" s="264"/>
      <c r="B35" s="265"/>
      <c r="C35" s="265"/>
      <c r="D35" s="266"/>
    </row>
    <row r="36" s="242" customFormat="1" ht="24.75" customHeight="1" spans="1:4">
      <c r="A36" s="267" t="s">
        <v>73</v>
      </c>
      <c r="B36" s="257">
        <f>SUM(B6:B35)</f>
        <v>25992232.51</v>
      </c>
      <c r="C36" s="268" t="s">
        <v>74</v>
      </c>
      <c r="D36" s="259">
        <f>SUM(D6:D35)</f>
        <v>25992232.51</v>
      </c>
    </row>
    <row r="37" ht="24.75" customHeight="1" spans="1:4">
      <c r="A37" s="269"/>
      <c r="B37" s="265"/>
      <c r="C37" s="270"/>
      <c r="D37" s="266"/>
    </row>
    <row r="38" ht="24.75" customHeight="1" spans="1:4">
      <c r="A38" s="269"/>
      <c r="B38" s="265"/>
      <c r="C38" s="270"/>
      <c r="D38" s="266"/>
    </row>
    <row r="39" s="242" customFormat="1" ht="24.75" customHeight="1" spans="1:4">
      <c r="A39" s="254" t="s">
        <v>75</v>
      </c>
      <c r="B39" s="271"/>
      <c r="C39" s="255" t="s">
        <v>76</v>
      </c>
      <c r="D39" s="259">
        <v>0</v>
      </c>
    </row>
    <row r="40" s="242" customFormat="1" ht="24.75" customHeight="1" spans="1:4">
      <c r="A40" s="254" t="s">
        <v>77</v>
      </c>
      <c r="B40" s="271">
        <v>0</v>
      </c>
      <c r="C40" s="255"/>
      <c r="D40" s="272"/>
    </row>
    <row r="41" ht="24.75" customHeight="1" spans="1:4">
      <c r="A41" s="244"/>
      <c r="B41" s="273"/>
      <c r="C41" s="274"/>
      <c r="D41" s="266"/>
    </row>
    <row r="42" ht="24.75" customHeight="1" spans="1:4">
      <c r="A42" s="275"/>
      <c r="B42" s="273"/>
      <c r="C42" s="274"/>
      <c r="D42" s="266"/>
    </row>
    <row r="43" s="242" customFormat="1" ht="24.75" customHeight="1" spans="1:4">
      <c r="A43" s="267" t="s">
        <v>78</v>
      </c>
      <c r="B43" s="276">
        <f>B36+B39+B40</f>
        <v>25992232.51</v>
      </c>
      <c r="C43" s="277" t="s">
        <v>79</v>
      </c>
      <c r="D43" s="278">
        <f>D39+D36</f>
        <v>25992232.51</v>
      </c>
    </row>
    <row r="44" ht="27" customHeight="1"/>
  </sheetData>
  <sheetProtection formatCells="0" formatColumns="0" formatRows="0"/>
  <mergeCells count="3">
    <mergeCell ref="A2:D2"/>
    <mergeCell ref="A4:B4"/>
    <mergeCell ref="C4:D4"/>
  </mergeCells>
  <hyperlinks>
    <hyperlink ref="A1" location="目录!A1" display="返回"/>
    <hyperlink ref="C1" location="目录!A1"/>
  </hyperlinks>
  <printOptions horizontalCentered="1"/>
  <pageMargins left="0.590551181102362" right="0.590551181102362" top="0.590551181102362" bottom="0.590551181102362" header="0.511811023622047" footer="0.393700787401575"/>
  <pageSetup paperSize="9" fitToHeight="100" orientation="portrait"/>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38"/>
  <sheetViews>
    <sheetView showGridLines="0" showZeros="0" workbookViewId="0">
      <selection activeCell="B29" sqref="B29"/>
    </sheetView>
  </sheetViews>
  <sheetFormatPr defaultColWidth="9" defaultRowHeight="12.75" customHeight="1" outlineLevelCol="2"/>
  <cols>
    <col min="1" max="1" width="44.8571428571429" style="141" customWidth="1"/>
    <col min="2" max="2" width="29.8571428571429" style="141" customWidth="1"/>
    <col min="3" max="3" width="31.2857142857143" style="141" customWidth="1"/>
  </cols>
  <sheetData>
    <row r="1" ht="24.75" customHeight="1" spans="1:1">
      <c r="A1" s="161" t="s">
        <v>28</v>
      </c>
    </row>
    <row r="2" ht="24.75" customHeight="1" spans="1:2">
      <c r="A2" s="143" t="s">
        <v>80</v>
      </c>
      <c r="B2" s="143"/>
    </row>
    <row r="3" ht="24.75" customHeight="1" spans="1:2">
      <c r="A3" s="235"/>
      <c r="B3" s="236" t="s">
        <v>30</v>
      </c>
    </row>
    <row r="4" ht="24" customHeight="1" spans="1:2">
      <c r="A4" s="237" t="s">
        <v>33</v>
      </c>
      <c r="B4" s="238" t="s">
        <v>34</v>
      </c>
    </row>
    <row r="5" s="151" customFormat="1" ht="24.75" customHeight="1" spans="1:3">
      <c r="A5" s="239" t="s">
        <v>35</v>
      </c>
      <c r="B5" s="221">
        <v>25992232.51</v>
      </c>
      <c r="C5" s="142"/>
    </row>
    <row r="6" ht="24.75" customHeight="1" spans="1:2">
      <c r="A6" s="239" t="s">
        <v>81</v>
      </c>
      <c r="B6" s="240"/>
    </row>
    <row r="7" ht="24.75" customHeight="1" spans="1:2">
      <c r="A7" s="239" t="s">
        <v>82</v>
      </c>
      <c r="B7" s="240"/>
    </row>
    <row r="8" ht="24.75" customHeight="1" spans="1:2">
      <c r="A8" s="239" t="s">
        <v>83</v>
      </c>
      <c r="B8" s="240"/>
    </row>
    <row r="9" ht="24.75" customHeight="1" spans="1:2">
      <c r="A9" s="239" t="s">
        <v>84</v>
      </c>
      <c r="B9" s="240"/>
    </row>
    <row r="10" ht="24.75" customHeight="1" spans="1:2">
      <c r="A10" s="239" t="s">
        <v>85</v>
      </c>
      <c r="B10" s="221">
        <v>25992232.51</v>
      </c>
    </row>
    <row r="11" ht="24.75" customHeight="1" spans="1:2">
      <c r="A11" s="239" t="s">
        <v>86</v>
      </c>
      <c r="B11" s="240">
        <v>0</v>
      </c>
    </row>
    <row r="12" ht="24.75" customHeight="1" spans="1:2">
      <c r="A12" s="239" t="s">
        <v>86</v>
      </c>
      <c r="B12" s="240">
        <v>0</v>
      </c>
    </row>
    <row r="13" ht="24.75" customHeight="1" spans="1:2">
      <c r="A13" s="239" t="s">
        <v>86</v>
      </c>
      <c r="B13" s="240">
        <v>0</v>
      </c>
    </row>
    <row r="14" ht="24.75" customHeight="1" spans="1:2">
      <c r="A14" s="239" t="s">
        <v>86</v>
      </c>
      <c r="B14" s="240">
        <v>0</v>
      </c>
    </row>
    <row r="15" ht="24.75" customHeight="1" spans="1:2">
      <c r="A15" s="239" t="s">
        <v>86</v>
      </c>
      <c r="B15" s="240">
        <v>0</v>
      </c>
    </row>
    <row r="16" ht="24.75" customHeight="1" spans="1:2">
      <c r="A16" s="239" t="s">
        <v>75</v>
      </c>
      <c r="B16" s="240">
        <f>B17+B21+B22</f>
        <v>0</v>
      </c>
    </row>
    <row r="17" ht="24.75" customHeight="1" spans="1:2">
      <c r="A17" s="239" t="s">
        <v>87</v>
      </c>
      <c r="B17" s="240">
        <f>B18+B19+B20</f>
        <v>0</v>
      </c>
    </row>
    <row r="18" ht="24.75" customHeight="1" spans="1:2">
      <c r="A18" s="239" t="s">
        <v>88</v>
      </c>
      <c r="B18" s="240"/>
    </row>
    <row r="19" ht="24.75" customHeight="1" spans="1:2">
      <c r="A19" s="239" t="s">
        <v>89</v>
      </c>
      <c r="B19" s="240">
        <v>0</v>
      </c>
    </row>
    <row r="20" ht="24.75" customHeight="1" spans="1:2">
      <c r="A20" s="239" t="s">
        <v>90</v>
      </c>
      <c r="B20" s="240">
        <v>0</v>
      </c>
    </row>
    <row r="21" ht="24.75" customHeight="1" spans="1:2">
      <c r="A21" s="239" t="s">
        <v>91</v>
      </c>
      <c r="B21" s="240">
        <v>0</v>
      </c>
    </row>
    <row r="22" ht="24.75" customHeight="1" spans="1:2">
      <c r="A22" s="239" t="s">
        <v>92</v>
      </c>
      <c r="B22" s="240">
        <v>0</v>
      </c>
    </row>
    <row r="23" ht="24.75" customHeight="1" spans="1:2">
      <c r="A23" s="239" t="s">
        <v>77</v>
      </c>
      <c r="B23" s="240">
        <v>0</v>
      </c>
    </row>
    <row r="24" ht="24.75" customHeight="1" spans="1:2">
      <c r="A24" s="239" t="s">
        <v>93</v>
      </c>
      <c r="B24" s="240">
        <v>0</v>
      </c>
    </row>
    <row r="25" ht="24.75" customHeight="1" spans="1:2">
      <c r="A25" s="239" t="s">
        <v>94</v>
      </c>
      <c r="B25" s="240">
        <v>0</v>
      </c>
    </row>
    <row r="26" ht="24.75" customHeight="1" spans="1:2">
      <c r="A26" s="239" t="s">
        <v>95</v>
      </c>
      <c r="B26" s="240">
        <v>0</v>
      </c>
    </row>
    <row r="27" ht="24.75" customHeight="1" spans="1:2">
      <c r="A27" s="239" t="s">
        <v>96</v>
      </c>
      <c r="B27" s="240">
        <v>0</v>
      </c>
    </row>
    <row r="28" ht="24.75" customHeight="1" spans="1:2">
      <c r="A28" s="239" t="s">
        <v>97</v>
      </c>
      <c r="B28" s="240">
        <v>0</v>
      </c>
    </row>
    <row r="29" ht="24.75" customHeight="1" spans="1:2">
      <c r="A29" s="239" t="s">
        <v>98</v>
      </c>
      <c r="B29" s="240">
        <f>B10+B16+B23</f>
        <v>25992232.51</v>
      </c>
    </row>
    <row r="30" ht="24.75" customHeight="1" spans="1:2">
      <c r="A30"/>
      <c r="B30"/>
    </row>
    <row r="31" ht="24.75" customHeight="1" spans="1:2">
      <c r="A31"/>
      <c r="B31"/>
    </row>
    <row r="32" ht="24.75" customHeight="1" spans="1:2">
      <c r="A32"/>
      <c r="B32"/>
    </row>
    <row r="33" ht="24.75" customHeight="1" spans="1:2">
      <c r="A33"/>
      <c r="B33"/>
    </row>
    <row r="34" ht="24.75" customHeight="1" spans="1:2">
      <c r="A34"/>
      <c r="B34"/>
    </row>
    <row r="35" ht="24.75" customHeight="1" spans="1:2">
      <c r="A35"/>
      <c r="B35"/>
    </row>
    <row r="36" ht="24.75" customHeight="1" spans="1:2">
      <c r="A36"/>
      <c r="B36"/>
    </row>
    <row r="37" ht="24.75" customHeight="1" spans="1:2">
      <c r="A37"/>
      <c r="B37"/>
    </row>
    <row r="38" ht="27" customHeight="1"/>
  </sheetData>
  <sheetProtection formatCells="0" formatColumns="0" formatRows="0"/>
  <mergeCells count="1">
    <mergeCell ref="A2:B2"/>
  </mergeCells>
  <hyperlinks>
    <hyperlink ref="A1" location="目录!A1" display="返回"/>
  </hyperlinks>
  <printOptions horizontalCentered="1"/>
  <pageMargins left="0.590551181102362" right="0.590551181102362" top="0.590551181102362" bottom="0.590551181102362" header="0.511811023622047" footer="0.393700787401575"/>
  <pageSetup paperSize="9" fitToHeight="100" orientation="portrait"/>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38"/>
  <sheetViews>
    <sheetView showGridLines="0" showZeros="0" workbookViewId="0">
      <selection activeCell="B26" sqref="B26"/>
    </sheetView>
  </sheetViews>
  <sheetFormatPr defaultColWidth="9" defaultRowHeight="12.75" customHeight="1" outlineLevelCol="2"/>
  <cols>
    <col min="1" max="1" width="44.8571428571429" style="141" customWidth="1"/>
    <col min="2" max="2" width="29.8571428571429" style="141" customWidth="1"/>
    <col min="3" max="3" width="31.2857142857143" style="141" customWidth="1"/>
  </cols>
  <sheetData>
    <row r="1" ht="24.75" customHeight="1" spans="1:1">
      <c r="A1" s="161" t="s">
        <v>28</v>
      </c>
    </row>
    <row r="2" ht="24.75" customHeight="1" spans="1:2">
      <c r="A2" s="143" t="s">
        <v>80</v>
      </c>
      <c r="B2" s="143"/>
    </row>
    <row r="3" ht="24.75" customHeight="1" spans="1:2">
      <c r="A3" s="235"/>
      <c r="B3" s="236" t="s">
        <v>30</v>
      </c>
    </row>
    <row r="4" ht="24" customHeight="1" spans="1:2">
      <c r="A4" s="237" t="s">
        <v>33</v>
      </c>
      <c r="B4" s="238" t="s">
        <v>34</v>
      </c>
    </row>
    <row r="5" s="151" customFormat="1" ht="24.75" customHeight="1" spans="1:3">
      <c r="A5" s="239" t="s">
        <v>35</v>
      </c>
      <c r="B5" s="240">
        <v>25992232.51</v>
      </c>
      <c r="C5" s="142"/>
    </row>
    <row r="6" ht="24.75" customHeight="1" spans="1:2">
      <c r="A6" s="239" t="s">
        <v>81</v>
      </c>
      <c r="B6" s="241"/>
    </row>
    <row r="7" ht="24.75" customHeight="1" spans="1:2">
      <c r="A7" s="239" t="s">
        <v>82</v>
      </c>
      <c r="B7" s="241"/>
    </row>
    <row r="8" ht="24.75" customHeight="1" spans="1:2">
      <c r="A8" s="239" t="s">
        <v>83</v>
      </c>
      <c r="B8" s="241">
        <v>0</v>
      </c>
    </row>
    <row r="9" ht="24.75" customHeight="1" spans="1:2">
      <c r="A9" s="239" t="s">
        <v>84</v>
      </c>
      <c r="B9" s="241"/>
    </row>
    <row r="10" ht="24.75" customHeight="1" spans="1:2">
      <c r="A10" s="239" t="s">
        <v>37</v>
      </c>
      <c r="B10" s="241">
        <v>0</v>
      </c>
    </row>
    <row r="11" ht="24.75" customHeight="1" spans="1:2">
      <c r="A11" s="239" t="s">
        <v>39</v>
      </c>
      <c r="B11" s="241">
        <v>0</v>
      </c>
    </row>
    <row r="12" ht="24.75" customHeight="1" spans="1:2">
      <c r="A12" s="239" t="s">
        <v>41</v>
      </c>
      <c r="B12" s="241">
        <v>0</v>
      </c>
    </row>
    <row r="13" ht="24.75" customHeight="1" spans="1:2">
      <c r="A13" s="239" t="s">
        <v>43</v>
      </c>
      <c r="B13" s="241">
        <v>0</v>
      </c>
    </row>
    <row r="14" ht="24.75" customHeight="1" spans="1:2">
      <c r="A14" s="239" t="s">
        <v>45</v>
      </c>
      <c r="B14" s="241">
        <v>0</v>
      </c>
    </row>
    <row r="15" ht="24.75" customHeight="1" spans="1:2">
      <c r="A15" s="239" t="s">
        <v>47</v>
      </c>
      <c r="B15" s="241">
        <v>0</v>
      </c>
    </row>
    <row r="16" ht="24.75" customHeight="1" spans="1:2">
      <c r="A16" s="239" t="s">
        <v>49</v>
      </c>
      <c r="B16" s="241">
        <v>0</v>
      </c>
    </row>
    <row r="17" ht="24.75" customHeight="1" spans="1:2">
      <c r="A17" s="239" t="s">
        <v>51</v>
      </c>
      <c r="B17" s="241">
        <v>0</v>
      </c>
    </row>
    <row r="18" ht="24.75" customHeight="1" spans="1:2">
      <c r="A18" s="239" t="s">
        <v>85</v>
      </c>
      <c r="B18" s="240">
        <v>25992232.51</v>
      </c>
    </row>
    <row r="19" ht="24.75" customHeight="1" spans="1:2">
      <c r="A19" s="239" t="s">
        <v>86</v>
      </c>
      <c r="B19" s="241">
        <v>0</v>
      </c>
    </row>
    <row r="20" ht="24.75" customHeight="1" spans="1:2">
      <c r="A20" s="239" t="s">
        <v>86</v>
      </c>
      <c r="B20" s="241">
        <v>0</v>
      </c>
    </row>
    <row r="21" ht="24.75" customHeight="1" spans="1:2">
      <c r="A21" s="239" t="s">
        <v>86</v>
      </c>
      <c r="B21" s="241">
        <v>0</v>
      </c>
    </row>
    <row r="22" ht="24.75" customHeight="1" spans="1:2">
      <c r="A22" s="239" t="s">
        <v>86</v>
      </c>
      <c r="B22" s="241">
        <v>0</v>
      </c>
    </row>
    <row r="23" ht="24.75" customHeight="1" spans="1:2">
      <c r="A23" s="239" t="s">
        <v>86</v>
      </c>
      <c r="B23" s="241">
        <v>0</v>
      </c>
    </row>
    <row r="24" ht="24.75" customHeight="1" spans="1:2">
      <c r="A24" s="239" t="s">
        <v>75</v>
      </c>
      <c r="B24" s="241">
        <f>B25+B29+B30</f>
        <v>0</v>
      </c>
    </row>
    <row r="25" ht="24.75" customHeight="1" spans="1:2">
      <c r="A25" s="239" t="s">
        <v>87</v>
      </c>
      <c r="B25" s="241">
        <f>B26+B27+B28</f>
        <v>0</v>
      </c>
    </row>
    <row r="26" ht="24.75" customHeight="1" spans="1:2">
      <c r="A26" s="239" t="s">
        <v>88</v>
      </c>
      <c r="B26" s="241"/>
    </row>
    <row r="27" ht="24.75" customHeight="1" spans="1:2">
      <c r="A27" s="239" t="s">
        <v>89</v>
      </c>
      <c r="B27" s="241">
        <v>0</v>
      </c>
    </row>
    <row r="28" ht="24.75" customHeight="1" spans="1:2">
      <c r="A28" s="239" t="s">
        <v>90</v>
      </c>
      <c r="B28" s="241">
        <v>0</v>
      </c>
    </row>
    <row r="29" ht="24.75" customHeight="1" spans="1:2">
      <c r="A29" s="239" t="s">
        <v>91</v>
      </c>
      <c r="B29" s="241">
        <v>0</v>
      </c>
    </row>
    <row r="30" ht="24.75" customHeight="1" spans="1:2">
      <c r="A30" s="239" t="s">
        <v>92</v>
      </c>
      <c r="B30" s="241">
        <v>0</v>
      </c>
    </row>
    <row r="31" ht="24.75" customHeight="1" spans="1:2">
      <c r="A31" s="239" t="s">
        <v>77</v>
      </c>
      <c r="B31" s="241">
        <v>0</v>
      </c>
    </row>
    <row r="32" ht="24.75" customHeight="1" spans="1:2">
      <c r="A32" s="239" t="s">
        <v>93</v>
      </c>
      <c r="B32" s="241">
        <v>0</v>
      </c>
    </row>
    <row r="33" ht="24.75" customHeight="1" spans="1:2">
      <c r="A33" s="239" t="s">
        <v>94</v>
      </c>
      <c r="B33" s="241">
        <v>0</v>
      </c>
    </row>
    <row r="34" ht="24.75" customHeight="1" spans="1:2">
      <c r="A34" s="239" t="s">
        <v>95</v>
      </c>
      <c r="B34" s="241">
        <v>0</v>
      </c>
    </row>
    <row r="35" ht="24.75" customHeight="1" spans="1:2">
      <c r="A35" s="239" t="s">
        <v>96</v>
      </c>
      <c r="B35" s="241">
        <v>0</v>
      </c>
    </row>
    <row r="36" ht="24.75" customHeight="1" spans="1:2">
      <c r="A36" s="239" t="s">
        <v>97</v>
      </c>
      <c r="B36" s="241">
        <v>0</v>
      </c>
    </row>
    <row r="37" ht="24.75" customHeight="1" spans="1:2">
      <c r="A37" s="239" t="s">
        <v>98</v>
      </c>
      <c r="B37" s="241">
        <f>B18+B24+B31</f>
        <v>25992232.51</v>
      </c>
    </row>
    <row r="38" ht="27" customHeight="1"/>
  </sheetData>
  <sheetProtection formatCells="0" formatColumns="0" formatRows="0"/>
  <mergeCells count="1">
    <mergeCell ref="A2:B2"/>
  </mergeCells>
  <hyperlinks>
    <hyperlink ref="A1" location="目录!A1" display="返回"/>
  </hyperlinks>
  <printOptions horizontalCentered="1"/>
  <pageMargins left="0.590551181102362" right="0.590551181102362" top="0.590551181102362" bottom="0.590551181102362" header="0.511811023622047" footer="0.393700787401575"/>
  <pageSetup paperSize="9" fitToHeight="100" orientation="portrait"/>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3"/>
  <sheetViews>
    <sheetView showGridLines="0" showZeros="0" topLeftCell="A10" workbookViewId="0">
      <selection activeCell="F16" sqref="F16"/>
    </sheetView>
  </sheetViews>
  <sheetFormatPr defaultColWidth="9" defaultRowHeight="12.75" customHeight="1" outlineLevelCol="6"/>
  <cols>
    <col min="1" max="1" width="34.1428571428571" style="141" customWidth="1"/>
    <col min="2" max="4" width="17.2857142857143" style="141" customWidth="1"/>
    <col min="5" max="5" width="15.1428571428571" style="141" customWidth="1"/>
    <col min="6" max="7" width="6.85714285714286" style="141" customWidth="1"/>
  </cols>
  <sheetData>
    <row r="1" ht="24.75" customHeight="1" spans="1:1">
      <c r="A1" s="161" t="s">
        <v>28</v>
      </c>
    </row>
    <row r="2" ht="24.75" customHeight="1" spans="1:5">
      <c r="A2" s="226" t="s">
        <v>99</v>
      </c>
      <c r="B2" s="226"/>
      <c r="C2" s="226"/>
      <c r="D2" s="226"/>
      <c r="E2" s="226"/>
    </row>
    <row r="3" ht="24.75" customHeight="1" spans="1:5">
      <c r="A3" s="214"/>
      <c r="B3" s="214"/>
      <c r="E3" s="144" t="s">
        <v>30</v>
      </c>
    </row>
    <row r="4" ht="24.75" customHeight="1" spans="1:5">
      <c r="A4" s="145" t="s">
        <v>100</v>
      </c>
      <c r="B4" s="145" t="s">
        <v>101</v>
      </c>
      <c r="C4" s="146" t="s">
        <v>102</v>
      </c>
      <c r="D4" s="147" t="s">
        <v>103</v>
      </c>
      <c r="E4" s="227" t="s">
        <v>104</v>
      </c>
    </row>
    <row r="5" ht="24.75" customHeight="1" spans="1:5">
      <c r="A5" s="145" t="s">
        <v>105</v>
      </c>
      <c r="B5" s="145">
        <v>1</v>
      </c>
      <c r="C5" s="146">
        <v>2</v>
      </c>
      <c r="D5" s="147">
        <v>3</v>
      </c>
      <c r="E5" s="228">
        <v>4</v>
      </c>
    </row>
    <row r="6" s="151" customFormat="1" ht="29.25" customHeight="1" spans="1:7">
      <c r="A6" s="229" t="s">
        <v>106</v>
      </c>
      <c r="B6" s="170">
        <f>C6+D6+E6</f>
        <v>25992232.51</v>
      </c>
      <c r="C6" s="170">
        <f>SUM(C7:C20)</f>
        <v>5945192.51</v>
      </c>
      <c r="D6" s="170">
        <f>SUM(D7:D20)</f>
        <v>20047040</v>
      </c>
      <c r="E6" s="170">
        <f>E7+E15+E23+E28+E31</f>
        <v>0</v>
      </c>
      <c r="F6" s="142"/>
      <c r="G6" s="142"/>
    </row>
    <row r="7" ht="29.25" customHeight="1" spans="1:5">
      <c r="A7" s="229" t="s">
        <v>107</v>
      </c>
      <c r="B7" s="170">
        <f>C7+D7+E7</f>
        <v>0</v>
      </c>
      <c r="C7" s="196"/>
      <c r="D7" s="230"/>
      <c r="E7" s="231"/>
    </row>
    <row r="8" ht="29.25" customHeight="1" spans="1:5">
      <c r="A8" s="229" t="s">
        <v>108</v>
      </c>
      <c r="B8" s="170">
        <f t="shared" ref="B8:B33" si="0">C8+D8+E8</f>
        <v>385488.72</v>
      </c>
      <c r="C8" s="196">
        <v>385488.72</v>
      </c>
      <c r="D8" s="230"/>
      <c r="E8" s="231"/>
    </row>
    <row r="9" ht="29.25" customHeight="1" spans="1:5">
      <c r="A9" s="232" t="s">
        <v>109</v>
      </c>
      <c r="B9" s="170">
        <f t="shared" si="0"/>
        <v>100000</v>
      </c>
      <c r="C9" s="198"/>
      <c r="D9" s="233">
        <v>100000</v>
      </c>
      <c r="E9" s="234"/>
    </row>
    <row r="10" ht="29.25" customHeight="1" spans="1:5">
      <c r="A10" s="232" t="s">
        <v>110</v>
      </c>
      <c r="B10" s="170">
        <f t="shared" si="0"/>
        <v>4219295.88</v>
      </c>
      <c r="C10" s="198">
        <v>4219295.88</v>
      </c>
      <c r="D10" s="233"/>
      <c r="E10" s="234"/>
    </row>
    <row r="11" ht="29.25" customHeight="1" spans="1:5">
      <c r="A11" s="232" t="s">
        <v>111</v>
      </c>
      <c r="B11" s="170">
        <f t="shared" si="0"/>
        <v>821837.76</v>
      </c>
      <c r="C11" s="198">
        <v>821837.76</v>
      </c>
      <c r="D11" s="233"/>
      <c r="E11" s="234"/>
    </row>
    <row r="12" ht="29.25" customHeight="1" spans="1:5">
      <c r="A12" s="232" t="s">
        <v>112</v>
      </c>
      <c r="B12" s="170">
        <f t="shared" si="0"/>
        <v>61440</v>
      </c>
      <c r="C12" s="198"/>
      <c r="D12" s="233">
        <v>61440</v>
      </c>
      <c r="E12" s="234"/>
    </row>
    <row r="13" ht="29.25" customHeight="1" spans="1:5">
      <c r="A13" s="232" t="s">
        <v>113</v>
      </c>
      <c r="B13" s="170">
        <f t="shared" si="0"/>
        <v>1660000</v>
      </c>
      <c r="C13" s="198"/>
      <c r="D13" s="233">
        <v>1660000</v>
      </c>
      <c r="E13" s="234"/>
    </row>
    <row r="14" ht="29.25" customHeight="1" spans="1:5">
      <c r="A14" s="232" t="s">
        <v>114</v>
      </c>
      <c r="B14" s="170">
        <f t="shared" si="0"/>
        <v>6425400</v>
      </c>
      <c r="C14" s="198"/>
      <c r="D14" s="233">
        <v>6425400</v>
      </c>
      <c r="E14" s="234">
        <v>0</v>
      </c>
    </row>
    <row r="15" ht="29.25" customHeight="1" spans="1:5">
      <c r="A15" s="229" t="s">
        <v>115</v>
      </c>
      <c r="B15" s="170">
        <f t="shared" si="0"/>
        <v>800000</v>
      </c>
      <c r="C15" s="196"/>
      <c r="D15" s="230">
        <v>800000</v>
      </c>
      <c r="E15" s="231"/>
    </row>
    <row r="16" ht="29.25" customHeight="1" spans="1:5">
      <c r="A16" s="229" t="s">
        <v>116</v>
      </c>
      <c r="B16" s="170">
        <f t="shared" si="0"/>
        <v>2670000</v>
      </c>
      <c r="C16" s="196"/>
      <c r="D16" s="230">
        <v>2670000</v>
      </c>
      <c r="E16" s="231"/>
    </row>
    <row r="17" ht="29.25" customHeight="1" spans="1:5">
      <c r="A17" s="232" t="s">
        <v>117</v>
      </c>
      <c r="B17" s="170">
        <f t="shared" si="0"/>
        <v>609452.16</v>
      </c>
      <c r="C17" s="170">
        <v>510452.16</v>
      </c>
      <c r="D17" s="233">
        <v>99000</v>
      </c>
      <c r="E17" s="234"/>
    </row>
    <row r="18" ht="29.25" customHeight="1" spans="1:5">
      <c r="A18" s="232" t="s">
        <v>118</v>
      </c>
      <c r="B18" s="170">
        <f t="shared" si="0"/>
        <v>150000</v>
      </c>
      <c r="C18" s="198"/>
      <c r="D18" s="233">
        <v>150000</v>
      </c>
      <c r="E18" s="234"/>
    </row>
    <row r="19" ht="29.25" customHeight="1" spans="1:5">
      <c r="A19" s="232" t="s">
        <v>119</v>
      </c>
      <c r="B19" s="170">
        <f t="shared" si="0"/>
        <v>8117.99</v>
      </c>
      <c r="C19" s="198">
        <v>8117.99</v>
      </c>
      <c r="D19" s="233"/>
      <c r="E19" s="234"/>
    </row>
    <row r="20" ht="29.25" customHeight="1" spans="1:5">
      <c r="A20" s="232" t="s">
        <v>120</v>
      </c>
      <c r="B20" s="170">
        <f t="shared" si="0"/>
        <v>8081200</v>
      </c>
      <c r="C20" s="198"/>
      <c r="D20" s="233">
        <v>8081200</v>
      </c>
      <c r="E20" s="234"/>
    </row>
    <row r="21" ht="29.25" customHeight="1" spans="1:5">
      <c r="A21" s="229"/>
      <c r="B21" s="170">
        <f t="shared" si="0"/>
        <v>0</v>
      </c>
      <c r="C21" s="196"/>
      <c r="D21" s="230"/>
      <c r="E21" s="231"/>
    </row>
    <row r="22" ht="29.25" customHeight="1" spans="1:5">
      <c r="A22" s="232"/>
      <c r="B22" s="170">
        <f t="shared" si="0"/>
        <v>0</v>
      </c>
      <c r="C22" s="198"/>
      <c r="D22" s="233"/>
      <c r="E22" s="234"/>
    </row>
    <row r="23" ht="29.25" customHeight="1" spans="1:5">
      <c r="A23" s="229"/>
      <c r="B23" s="170">
        <f t="shared" si="0"/>
        <v>0</v>
      </c>
      <c r="C23" s="196"/>
      <c r="D23" s="230"/>
      <c r="E23" s="231"/>
    </row>
    <row r="24" ht="29.25" customHeight="1" spans="1:5">
      <c r="A24" s="229"/>
      <c r="B24" s="170">
        <f t="shared" si="0"/>
        <v>0</v>
      </c>
      <c r="C24" s="196"/>
      <c r="D24" s="230"/>
      <c r="E24" s="231"/>
    </row>
    <row r="25" ht="29.25" customHeight="1" spans="1:5">
      <c r="A25" s="232"/>
      <c r="B25" s="170">
        <f t="shared" si="0"/>
        <v>0</v>
      </c>
      <c r="C25" s="198"/>
      <c r="D25" s="233"/>
      <c r="E25" s="234"/>
    </row>
    <row r="26" ht="29.25" customHeight="1" spans="1:5">
      <c r="A26" s="232"/>
      <c r="B26" s="170">
        <f t="shared" si="0"/>
        <v>0</v>
      </c>
      <c r="C26" s="198"/>
      <c r="D26" s="233"/>
      <c r="E26" s="234"/>
    </row>
    <row r="27" ht="29.25" customHeight="1" spans="1:5">
      <c r="A27" s="232"/>
      <c r="B27" s="170">
        <f t="shared" si="0"/>
        <v>0</v>
      </c>
      <c r="C27" s="198"/>
      <c r="D27" s="233"/>
      <c r="E27" s="234"/>
    </row>
    <row r="28" ht="29.25" customHeight="1" spans="1:5">
      <c r="A28" s="229"/>
      <c r="B28" s="170">
        <f t="shared" si="0"/>
        <v>0</v>
      </c>
      <c r="C28" s="196"/>
      <c r="D28" s="230"/>
      <c r="E28" s="231"/>
    </row>
    <row r="29" ht="29.25" customHeight="1" spans="1:5">
      <c r="A29" s="229"/>
      <c r="B29" s="170">
        <f t="shared" si="0"/>
        <v>0</v>
      </c>
      <c r="C29" s="196"/>
      <c r="D29" s="230"/>
      <c r="E29" s="231"/>
    </row>
    <row r="30" ht="29.25" customHeight="1" spans="1:5">
      <c r="A30" s="232"/>
      <c r="B30" s="170">
        <f t="shared" si="0"/>
        <v>0</v>
      </c>
      <c r="C30" s="198"/>
      <c r="D30" s="233"/>
      <c r="E30" s="234"/>
    </row>
    <row r="31" ht="29.25" customHeight="1" spans="1:5">
      <c r="A31" s="229"/>
      <c r="B31" s="170">
        <f t="shared" si="0"/>
        <v>0</v>
      </c>
      <c r="C31" s="196"/>
      <c r="D31" s="230"/>
      <c r="E31" s="231"/>
    </row>
    <row r="32" ht="29.25" customHeight="1" spans="1:5">
      <c r="A32" s="229"/>
      <c r="B32" s="170">
        <f t="shared" si="0"/>
        <v>0</v>
      </c>
      <c r="C32" s="196"/>
      <c r="D32" s="230"/>
      <c r="E32" s="231"/>
    </row>
    <row r="33" ht="29.25" customHeight="1" spans="1:5">
      <c r="A33" s="232"/>
      <c r="B33" s="170">
        <f t="shared" si="0"/>
        <v>0</v>
      </c>
      <c r="C33" s="198"/>
      <c r="D33" s="233"/>
      <c r="E33" s="234"/>
    </row>
  </sheetData>
  <sheetProtection formatCells="0" formatColumns="0" formatRows="0"/>
  <mergeCells count="1">
    <mergeCell ref="A2:E2"/>
  </mergeCells>
  <hyperlinks>
    <hyperlink ref="A1" location="目录!A1" display="返回"/>
  </hyperlinks>
  <printOptions horizontalCentered="1"/>
  <pageMargins left="0.590551181102362" right="0.590551181102362" top="0.590551181102362" bottom="0.590551181102362" header="0.393700787401575" footer="0.393700787401575"/>
  <pageSetup paperSize="9" fitToHeight="100" orientation="portrait"/>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U34"/>
  <sheetViews>
    <sheetView showGridLines="0" showZeros="0" topLeftCell="A13" workbookViewId="0">
      <selection activeCell="D23" sqref="D23"/>
    </sheetView>
  </sheetViews>
  <sheetFormatPr defaultColWidth="9" defaultRowHeight="12.75" customHeight="1"/>
  <cols>
    <col min="1" max="1" width="33.1428571428571" style="141" customWidth="1"/>
    <col min="2" max="2" width="24.5714285714286" style="141" customWidth="1"/>
    <col min="3" max="3" width="29" style="141" customWidth="1"/>
    <col min="4" max="4" width="22.5714285714286" style="141" customWidth="1"/>
    <col min="5" max="99" width="9" style="141" customWidth="1"/>
  </cols>
  <sheetData>
    <row r="1" ht="25.5" customHeight="1" spans="1:98">
      <c r="A1" s="161" t="s">
        <v>28</v>
      </c>
      <c r="B1" s="144"/>
      <c r="C1" s="144"/>
      <c r="D1" s="144"/>
      <c r="E1" s="144"/>
      <c r="F1" s="144"/>
      <c r="G1" s="144"/>
      <c r="H1" s="144"/>
      <c r="I1" s="144"/>
      <c r="J1" s="144"/>
      <c r="K1" s="144"/>
      <c r="L1" s="144"/>
      <c r="M1" s="144"/>
      <c r="N1" s="144"/>
      <c r="O1" s="144"/>
      <c r="P1" s="144"/>
      <c r="Q1" s="144"/>
      <c r="R1" s="144"/>
      <c r="S1" s="144"/>
      <c r="T1" s="144"/>
      <c r="U1" s="144"/>
      <c r="V1" s="144"/>
      <c r="W1" s="144"/>
      <c r="X1" s="144"/>
      <c r="Y1" s="144"/>
      <c r="Z1" s="144"/>
      <c r="AA1" s="144"/>
      <c r="AB1" s="144"/>
      <c r="AC1" s="144"/>
      <c r="AD1" s="144"/>
      <c r="AE1" s="144"/>
      <c r="AF1" s="144"/>
      <c r="AG1" s="144"/>
      <c r="AH1" s="144"/>
      <c r="AI1" s="144"/>
      <c r="AJ1" s="144"/>
      <c r="AK1" s="144"/>
      <c r="AL1" s="144"/>
      <c r="AM1" s="144"/>
      <c r="AN1" s="144"/>
      <c r="AO1" s="144"/>
      <c r="AP1" s="144"/>
      <c r="AQ1" s="144"/>
      <c r="AR1" s="144"/>
      <c r="AS1" s="144"/>
      <c r="AT1" s="144"/>
      <c r="AU1" s="144"/>
      <c r="AV1" s="144"/>
      <c r="AW1" s="144"/>
      <c r="AX1" s="144"/>
      <c r="AY1" s="144"/>
      <c r="AZ1" s="144"/>
      <c r="BA1" s="144"/>
      <c r="BB1" s="144"/>
      <c r="BC1" s="144"/>
      <c r="BD1" s="144"/>
      <c r="BE1" s="144"/>
      <c r="BF1" s="144"/>
      <c r="BG1" s="144"/>
      <c r="BH1" s="144"/>
      <c r="BI1" s="144"/>
      <c r="BJ1" s="144"/>
      <c r="BK1" s="144"/>
      <c r="BL1" s="144"/>
      <c r="BM1" s="144"/>
      <c r="BN1" s="144"/>
      <c r="BO1" s="144"/>
      <c r="BP1" s="144"/>
      <c r="BQ1" s="144"/>
      <c r="BR1" s="144"/>
      <c r="BS1" s="144"/>
      <c r="BT1" s="144"/>
      <c r="BU1" s="144"/>
      <c r="BV1" s="144"/>
      <c r="BW1" s="144"/>
      <c r="BX1" s="144"/>
      <c r="BY1" s="144"/>
      <c r="BZ1" s="144"/>
      <c r="CA1" s="144"/>
      <c r="CB1" s="144"/>
      <c r="CC1" s="144"/>
      <c r="CD1" s="144"/>
      <c r="CE1" s="144"/>
      <c r="CF1" s="144"/>
      <c r="CG1" s="144"/>
      <c r="CH1" s="144"/>
      <c r="CI1" s="144"/>
      <c r="CJ1" s="144"/>
      <c r="CK1" s="144"/>
      <c r="CL1" s="144"/>
      <c r="CM1" s="144"/>
      <c r="CN1" s="144"/>
      <c r="CO1" s="144"/>
      <c r="CP1" s="144"/>
      <c r="CQ1" s="144"/>
      <c r="CR1" s="144"/>
      <c r="CS1" s="144"/>
      <c r="CT1" s="144"/>
    </row>
    <row r="2" ht="25.5" customHeight="1" spans="1:98">
      <c r="A2" s="208" t="s">
        <v>121</v>
      </c>
      <c r="B2" s="208"/>
      <c r="C2" s="208"/>
      <c r="D2" s="208"/>
      <c r="E2" s="209"/>
      <c r="F2" s="209"/>
      <c r="G2" s="209"/>
      <c r="H2" s="209"/>
      <c r="I2" s="209"/>
      <c r="J2" s="209"/>
      <c r="K2" s="209"/>
      <c r="L2" s="209"/>
      <c r="M2" s="209"/>
      <c r="N2" s="209"/>
      <c r="O2" s="209"/>
      <c r="P2" s="209"/>
      <c r="Q2" s="209"/>
      <c r="R2" s="209"/>
      <c r="S2" s="209"/>
      <c r="T2" s="209"/>
      <c r="U2" s="209"/>
      <c r="V2" s="209"/>
      <c r="W2" s="209"/>
      <c r="X2" s="209"/>
      <c r="Y2" s="209"/>
      <c r="Z2" s="209"/>
      <c r="AA2" s="209"/>
      <c r="AB2" s="209"/>
      <c r="AC2" s="209"/>
      <c r="AD2" s="209"/>
      <c r="AE2" s="209"/>
      <c r="AF2" s="209"/>
      <c r="AG2" s="209"/>
      <c r="AH2" s="209"/>
      <c r="AI2" s="209"/>
      <c r="AJ2" s="209"/>
      <c r="AK2" s="209"/>
      <c r="AL2" s="209"/>
      <c r="AM2" s="209"/>
      <c r="AN2" s="209"/>
      <c r="AO2" s="209"/>
      <c r="AP2" s="209"/>
      <c r="AQ2" s="209"/>
      <c r="AR2" s="209"/>
      <c r="AS2" s="209"/>
      <c r="AT2" s="209"/>
      <c r="AU2" s="209"/>
      <c r="AV2" s="209"/>
      <c r="AW2" s="209"/>
      <c r="AX2" s="209"/>
      <c r="AY2" s="209"/>
      <c r="AZ2" s="209"/>
      <c r="BA2" s="209"/>
      <c r="BB2" s="209"/>
      <c r="BC2" s="209"/>
      <c r="BD2" s="209"/>
      <c r="BE2" s="209"/>
      <c r="BF2" s="209"/>
      <c r="BG2" s="209"/>
      <c r="BH2" s="209"/>
      <c r="BI2" s="209"/>
      <c r="BJ2" s="209"/>
      <c r="BK2" s="209"/>
      <c r="BL2" s="209"/>
      <c r="BM2" s="209"/>
      <c r="BN2" s="209"/>
      <c r="BO2" s="209"/>
      <c r="BP2" s="209"/>
      <c r="BQ2" s="209"/>
      <c r="BR2" s="209"/>
      <c r="BS2" s="209"/>
      <c r="BT2" s="209"/>
      <c r="BU2" s="209"/>
      <c r="BV2" s="209"/>
      <c r="BW2" s="209"/>
      <c r="BX2" s="209"/>
      <c r="BY2" s="209"/>
      <c r="BZ2" s="209"/>
      <c r="CA2" s="209"/>
      <c r="CB2" s="209"/>
      <c r="CC2" s="209"/>
      <c r="CD2" s="209"/>
      <c r="CE2" s="209"/>
      <c r="CF2" s="209"/>
      <c r="CG2" s="209"/>
      <c r="CH2" s="209"/>
      <c r="CI2" s="209"/>
      <c r="CJ2" s="209"/>
      <c r="CK2" s="209"/>
      <c r="CL2" s="209"/>
      <c r="CM2" s="209"/>
      <c r="CN2" s="209"/>
      <c r="CO2" s="209"/>
      <c r="CP2" s="209"/>
      <c r="CQ2" s="209"/>
      <c r="CR2" s="209"/>
      <c r="CS2" s="209"/>
      <c r="CT2" s="209"/>
    </row>
    <row r="3" ht="16.5" customHeight="1" spans="2:98">
      <c r="B3" s="210"/>
      <c r="C3" s="211"/>
      <c r="D3" s="144" t="s">
        <v>30</v>
      </c>
      <c r="E3" s="212"/>
      <c r="F3" s="212"/>
      <c r="G3" s="212"/>
      <c r="H3" s="212"/>
      <c r="I3" s="212"/>
      <c r="J3" s="212"/>
      <c r="K3" s="212"/>
      <c r="L3" s="212"/>
      <c r="M3" s="212"/>
      <c r="N3" s="212"/>
      <c r="O3" s="212"/>
      <c r="P3" s="212"/>
      <c r="Q3" s="212"/>
      <c r="R3" s="212"/>
      <c r="S3" s="212"/>
      <c r="T3" s="212"/>
      <c r="U3" s="212"/>
      <c r="V3" s="212"/>
      <c r="W3" s="212"/>
      <c r="X3" s="212"/>
      <c r="Y3" s="212"/>
      <c r="Z3" s="212"/>
      <c r="AA3" s="212"/>
      <c r="AB3" s="212"/>
      <c r="AC3" s="212"/>
      <c r="AD3" s="212"/>
      <c r="AE3" s="212"/>
      <c r="AF3" s="212"/>
      <c r="AG3" s="212"/>
      <c r="AH3" s="212"/>
      <c r="AI3" s="212"/>
      <c r="AJ3" s="212"/>
      <c r="AK3" s="212"/>
      <c r="AL3" s="212"/>
      <c r="AM3" s="212"/>
      <c r="AN3" s="212"/>
      <c r="AO3" s="212"/>
      <c r="AP3" s="212"/>
      <c r="AQ3" s="212"/>
      <c r="AR3" s="212"/>
      <c r="AS3" s="212"/>
      <c r="AT3" s="212"/>
      <c r="AU3" s="212"/>
      <c r="AV3" s="212"/>
      <c r="AW3" s="212"/>
      <c r="AX3" s="212"/>
      <c r="AY3" s="212"/>
      <c r="AZ3" s="212"/>
      <c r="BA3" s="212"/>
      <c r="BB3" s="212"/>
      <c r="BC3" s="212"/>
      <c r="BD3" s="212"/>
      <c r="BE3" s="212"/>
      <c r="BF3" s="212"/>
      <c r="BG3" s="212"/>
      <c r="BH3" s="212"/>
      <c r="BI3" s="212"/>
      <c r="BJ3" s="212"/>
      <c r="BK3" s="212"/>
      <c r="BL3" s="212"/>
      <c r="BM3" s="212"/>
      <c r="BN3" s="212"/>
      <c r="BO3" s="212"/>
      <c r="BP3" s="212"/>
      <c r="BQ3" s="212"/>
      <c r="BR3" s="212"/>
      <c r="BS3" s="212"/>
      <c r="BT3" s="212"/>
      <c r="BU3" s="212"/>
      <c r="BV3" s="212"/>
      <c r="BW3" s="212"/>
      <c r="BX3" s="212"/>
      <c r="BY3" s="212"/>
      <c r="BZ3" s="212"/>
      <c r="CA3" s="212"/>
      <c r="CB3" s="212"/>
      <c r="CC3" s="212"/>
      <c r="CD3" s="212"/>
      <c r="CE3" s="212"/>
      <c r="CF3" s="212"/>
      <c r="CG3" s="212"/>
      <c r="CH3" s="212"/>
      <c r="CI3" s="212"/>
      <c r="CJ3" s="212"/>
      <c r="CK3" s="212"/>
      <c r="CL3" s="212"/>
      <c r="CM3" s="212"/>
      <c r="CN3" s="212"/>
      <c r="CO3" s="212"/>
      <c r="CP3" s="212"/>
      <c r="CQ3" s="212"/>
      <c r="CR3" s="212"/>
      <c r="CS3" s="212"/>
      <c r="CT3" s="212"/>
    </row>
    <row r="4" ht="16.5" customHeight="1" spans="1:98">
      <c r="A4" s="145" t="s">
        <v>122</v>
      </c>
      <c r="B4" s="147"/>
      <c r="C4" s="213" t="s">
        <v>123</v>
      </c>
      <c r="D4" s="213"/>
      <c r="E4" s="144"/>
      <c r="F4" s="144"/>
      <c r="G4" s="144"/>
      <c r="H4" s="144"/>
      <c r="I4" s="144"/>
      <c r="J4" s="144"/>
      <c r="K4" s="144"/>
      <c r="L4" s="144"/>
      <c r="M4" s="144"/>
      <c r="N4" s="144"/>
      <c r="O4" s="144"/>
      <c r="P4" s="144"/>
      <c r="Q4" s="144"/>
      <c r="R4" s="144"/>
      <c r="S4" s="144"/>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4"/>
      <c r="CI4" s="144"/>
      <c r="CJ4" s="144"/>
      <c r="CK4" s="144"/>
      <c r="CL4" s="144"/>
      <c r="CM4" s="144"/>
      <c r="CN4" s="144"/>
      <c r="CO4" s="144"/>
      <c r="CP4" s="144"/>
      <c r="CQ4" s="144"/>
      <c r="CR4" s="144"/>
      <c r="CS4" s="144"/>
      <c r="CT4" s="144"/>
    </row>
    <row r="5" ht="16.5" customHeight="1" spans="1:98">
      <c r="A5" s="145" t="s">
        <v>33</v>
      </c>
      <c r="B5" s="146" t="s">
        <v>34</v>
      </c>
      <c r="C5" s="194" t="s">
        <v>33</v>
      </c>
      <c r="D5" s="214" t="s">
        <v>106</v>
      </c>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44"/>
      <c r="BB5" s="144"/>
      <c r="BC5" s="144"/>
      <c r="BD5" s="144"/>
      <c r="BE5" s="144"/>
      <c r="BF5" s="144"/>
      <c r="BG5" s="144"/>
      <c r="BH5" s="144"/>
      <c r="BI5" s="144"/>
      <c r="BJ5" s="144"/>
      <c r="BK5" s="144"/>
      <c r="BL5" s="144"/>
      <c r="BM5" s="144"/>
      <c r="BN5" s="144"/>
      <c r="BO5" s="144"/>
      <c r="BP5" s="144"/>
      <c r="BQ5" s="144"/>
      <c r="BR5" s="144"/>
      <c r="BS5" s="144"/>
      <c r="BT5" s="144"/>
      <c r="BU5" s="144"/>
      <c r="BV5" s="144"/>
      <c r="BW5" s="144"/>
      <c r="BX5" s="144"/>
      <c r="BY5" s="144"/>
      <c r="BZ5" s="144"/>
      <c r="CA5" s="144"/>
      <c r="CB5" s="144"/>
      <c r="CC5" s="144"/>
      <c r="CD5" s="144"/>
      <c r="CE5" s="144"/>
      <c r="CF5" s="144"/>
      <c r="CG5" s="144"/>
      <c r="CH5" s="144"/>
      <c r="CI5" s="144"/>
      <c r="CJ5" s="144"/>
      <c r="CK5" s="144"/>
      <c r="CL5" s="144"/>
      <c r="CM5" s="144"/>
      <c r="CN5" s="144"/>
      <c r="CO5" s="144"/>
      <c r="CP5" s="144"/>
      <c r="CQ5" s="144"/>
      <c r="CR5" s="144"/>
      <c r="CS5" s="144"/>
      <c r="CT5" s="144"/>
    </row>
    <row r="6" s="151" customFormat="1" ht="16.5" customHeight="1" spans="1:99">
      <c r="A6" s="215" t="s">
        <v>124</v>
      </c>
      <c r="B6" s="216">
        <f>B7+B8+B9</f>
        <v>25992232.51</v>
      </c>
      <c r="C6" s="217" t="s">
        <v>125</v>
      </c>
      <c r="D6" s="218">
        <f>SUM(D7:D33)</f>
        <v>25992232.51</v>
      </c>
      <c r="E6" s="219"/>
      <c r="F6" s="220"/>
      <c r="G6" s="220"/>
      <c r="H6" s="220"/>
      <c r="I6" s="220"/>
      <c r="J6" s="220"/>
      <c r="K6" s="220"/>
      <c r="L6" s="220"/>
      <c r="M6" s="220"/>
      <c r="N6" s="220"/>
      <c r="O6" s="220"/>
      <c r="P6" s="220"/>
      <c r="Q6" s="220"/>
      <c r="R6" s="220"/>
      <c r="S6" s="220"/>
      <c r="T6" s="220"/>
      <c r="U6" s="220"/>
      <c r="V6" s="220"/>
      <c r="W6" s="220"/>
      <c r="X6" s="220"/>
      <c r="Y6" s="220"/>
      <c r="Z6" s="220"/>
      <c r="AA6" s="220"/>
      <c r="AB6" s="220"/>
      <c r="AC6" s="220"/>
      <c r="AD6" s="220"/>
      <c r="AE6" s="220"/>
      <c r="AF6" s="220"/>
      <c r="AG6" s="220"/>
      <c r="AH6" s="220"/>
      <c r="AI6" s="220"/>
      <c r="AJ6" s="220"/>
      <c r="AK6" s="220"/>
      <c r="AL6" s="220"/>
      <c r="AM6" s="220"/>
      <c r="AN6" s="220"/>
      <c r="AO6" s="220"/>
      <c r="AP6" s="220"/>
      <c r="AQ6" s="220"/>
      <c r="AR6" s="220"/>
      <c r="AS6" s="220"/>
      <c r="AT6" s="220"/>
      <c r="AU6" s="220"/>
      <c r="AV6" s="220"/>
      <c r="AW6" s="220"/>
      <c r="AX6" s="220"/>
      <c r="AY6" s="220"/>
      <c r="AZ6" s="220"/>
      <c r="BA6" s="220"/>
      <c r="BB6" s="220"/>
      <c r="BC6" s="220"/>
      <c r="BD6" s="220"/>
      <c r="BE6" s="220"/>
      <c r="BF6" s="220"/>
      <c r="BG6" s="220"/>
      <c r="BH6" s="220"/>
      <c r="BI6" s="220"/>
      <c r="BJ6" s="220"/>
      <c r="BK6" s="220"/>
      <c r="BL6" s="220"/>
      <c r="BM6" s="220"/>
      <c r="BN6" s="220"/>
      <c r="BO6" s="220"/>
      <c r="BP6" s="220"/>
      <c r="BQ6" s="220"/>
      <c r="BR6" s="220"/>
      <c r="BS6" s="220"/>
      <c r="BT6" s="220"/>
      <c r="BU6" s="220"/>
      <c r="BV6" s="220"/>
      <c r="BW6" s="220"/>
      <c r="BX6" s="220"/>
      <c r="BY6" s="220"/>
      <c r="BZ6" s="220"/>
      <c r="CA6" s="220"/>
      <c r="CB6" s="220"/>
      <c r="CC6" s="220"/>
      <c r="CD6" s="220"/>
      <c r="CE6" s="220"/>
      <c r="CF6" s="220"/>
      <c r="CG6" s="220"/>
      <c r="CH6" s="220"/>
      <c r="CI6" s="220"/>
      <c r="CJ6" s="220"/>
      <c r="CK6" s="220"/>
      <c r="CL6" s="220"/>
      <c r="CM6" s="220"/>
      <c r="CN6" s="220"/>
      <c r="CO6" s="220"/>
      <c r="CP6" s="220"/>
      <c r="CQ6" s="220"/>
      <c r="CR6" s="220"/>
      <c r="CS6" s="220"/>
      <c r="CT6" s="220"/>
      <c r="CU6" s="142"/>
    </row>
    <row r="7" s="151" customFormat="1" ht="16.5" customHeight="1" spans="1:99">
      <c r="A7" s="215" t="s">
        <v>126</v>
      </c>
      <c r="B7" s="221">
        <v>25992232.51</v>
      </c>
      <c r="C7" s="217" t="s">
        <v>127</v>
      </c>
      <c r="D7" s="218">
        <v>1760000</v>
      </c>
      <c r="E7" s="220"/>
      <c r="F7" s="220"/>
      <c r="G7" s="220"/>
      <c r="H7" s="220"/>
      <c r="I7" s="220"/>
      <c r="J7" s="220"/>
      <c r="K7" s="220"/>
      <c r="L7" s="220"/>
      <c r="M7" s="220"/>
      <c r="N7" s="220"/>
      <c r="O7" s="220"/>
      <c r="P7" s="220"/>
      <c r="Q7" s="220"/>
      <c r="R7" s="220"/>
      <c r="S7" s="220"/>
      <c r="T7" s="220"/>
      <c r="U7" s="220"/>
      <c r="V7" s="220"/>
      <c r="W7" s="220"/>
      <c r="X7" s="220"/>
      <c r="Y7" s="220"/>
      <c r="Z7" s="220"/>
      <c r="AA7" s="220"/>
      <c r="AB7" s="220"/>
      <c r="AC7" s="220"/>
      <c r="AD7" s="220"/>
      <c r="AE7" s="220"/>
      <c r="AF7" s="220"/>
      <c r="AG7" s="220"/>
      <c r="AH7" s="220"/>
      <c r="AI7" s="220"/>
      <c r="AJ7" s="220"/>
      <c r="AK7" s="220"/>
      <c r="AL7" s="220"/>
      <c r="AM7" s="220"/>
      <c r="AN7" s="220"/>
      <c r="AO7" s="220"/>
      <c r="AP7" s="220"/>
      <c r="AQ7" s="220"/>
      <c r="AR7" s="220"/>
      <c r="AS7" s="220"/>
      <c r="AT7" s="220"/>
      <c r="AU7" s="220"/>
      <c r="AV7" s="220"/>
      <c r="AW7" s="220"/>
      <c r="AX7" s="220"/>
      <c r="AY7" s="220"/>
      <c r="AZ7" s="220"/>
      <c r="BA7" s="220"/>
      <c r="BB7" s="220"/>
      <c r="BC7" s="220"/>
      <c r="BD7" s="220"/>
      <c r="BE7" s="220"/>
      <c r="BF7" s="220"/>
      <c r="BG7" s="220"/>
      <c r="BH7" s="220"/>
      <c r="BI7" s="220"/>
      <c r="BJ7" s="220"/>
      <c r="BK7" s="220"/>
      <c r="BL7" s="220"/>
      <c r="BM7" s="220"/>
      <c r="BN7" s="220"/>
      <c r="BO7" s="220"/>
      <c r="BP7" s="220"/>
      <c r="BQ7" s="220"/>
      <c r="BR7" s="220"/>
      <c r="BS7" s="220"/>
      <c r="BT7" s="220"/>
      <c r="BU7" s="220"/>
      <c r="BV7" s="220"/>
      <c r="BW7" s="220"/>
      <c r="BX7" s="220"/>
      <c r="BY7" s="220"/>
      <c r="BZ7" s="220"/>
      <c r="CA7" s="220"/>
      <c r="CB7" s="220"/>
      <c r="CC7" s="220"/>
      <c r="CD7" s="220"/>
      <c r="CE7" s="220"/>
      <c r="CF7" s="220"/>
      <c r="CG7" s="220"/>
      <c r="CH7" s="220"/>
      <c r="CI7" s="220"/>
      <c r="CJ7" s="220"/>
      <c r="CK7" s="220"/>
      <c r="CL7" s="220"/>
      <c r="CM7" s="220"/>
      <c r="CN7" s="220"/>
      <c r="CO7" s="220"/>
      <c r="CP7" s="220"/>
      <c r="CQ7" s="220"/>
      <c r="CR7" s="220"/>
      <c r="CS7" s="220"/>
      <c r="CT7" s="220"/>
      <c r="CU7" s="142"/>
    </row>
    <row r="8" s="151" customFormat="1" ht="16.5" customHeight="1" spans="1:99">
      <c r="A8" s="215" t="s">
        <v>128</v>
      </c>
      <c r="B8" s="216">
        <v>0</v>
      </c>
      <c r="C8" s="217" t="s">
        <v>129</v>
      </c>
      <c r="D8" s="218"/>
      <c r="E8" s="219"/>
      <c r="F8" s="220"/>
      <c r="G8" s="220"/>
      <c r="H8" s="220"/>
      <c r="I8" s="220"/>
      <c r="J8" s="220"/>
      <c r="K8" s="220"/>
      <c r="L8" s="220"/>
      <c r="M8" s="220"/>
      <c r="N8" s="220"/>
      <c r="O8" s="220"/>
      <c r="P8" s="220"/>
      <c r="Q8" s="220"/>
      <c r="R8" s="220"/>
      <c r="S8" s="220"/>
      <c r="T8" s="220"/>
      <c r="U8" s="220"/>
      <c r="V8" s="220"/>
      <c r="W8" s="220"/>
      <c r="X8" s="220"/>
      <c r="Y8" s="220"/>
      <c r="Z8" s="220"/>
      <c r="AA8" s="220"/>
      <c r="AB8" s="220"/>
      <c r="AC8" s="220"/>
      <c r="AD8" s="220"/>
      <c r="AE8" s="220"/>
      <c r="AF8" s="220"/>
      <c r="AG8" s="220"/>
      <c r="AH8" s="220"/>
      <c r="AI8" s="220"/>
      <c r="AJ8" s="220"/>
      <c r="AK8" s="220"/>
      <c r="AL8" s="220"/>
      <c r="AM8" s="220"/>
      <c r="AN8" s="220"/>
      <c r="AO8" s="220"/>
      <c r="AP8" s="220"/>
      <c r="AQ8" s="220"/>
      <c r="AR8" s="220"/>
      <c r="AS8" s="220"/>
      <c r="AT8" s="220"/>
      <c r="AU8" s="220"/>
      <c r="AV8" s="220"/>
      <c r="AW8" s="220"/>
      <c r="AX8" s="220"/>
      <c r="AY8" s="220"/>
      <c r="AZ8" s="220"/>
      <c r="BA8" s="220"/>
      <c r="BB8" s="220"/>
      <c r="BC8" s="220"/>
      <c r="BD8" s="220"/>
      <c r="BE8" s="220"/>
      <c r="BF8" s="220"/>
      <c r="BG8" s="220"/>
      <c r="BH8" s="220"/>
      <c r="BI8" s="220"/>
      <c r="BJ8" s="220"/>
      <c r="BK8" s="220"/>
      <c r="BL8" s="220"/>
      <c r="BM8" s="220"/>
      <c r="BN8" s="220"/>
      <c r="BO8" s="220"/>
      <c r="BP8" s="220"/>
      <c r="BQ8" s="220"/>
      <c r="BR8" s="220"/>
      <c r="BS8" s="220"/>
      <c r="BT8" s="220"/>
      <c r="BU8" s="220"/>
      <c r="BV8" s="220"/>
      <c r="BW8" s="220"/>
      <c r="BX8" s="220"/>
      <c r="BY8" s="220"/>
      <c r="BZ8" s="220"/>
      <c r="CA8" s="220"/>
      <c r="CB8" s="220"/>
      <c r="CC8" s="220"/>
      <c r="CD8" s="220"/>
      <c r="CE8" s="220"/>
      <c r="CF8" s="220"/>
      <c r="CG8" s="220"/>
      <c r="CH8" s="220"/>
      <c r="CI8" s="220"/>
      <c r="CJ8" s="220"/>
      <c r="CK8" s="220"/>
      <c r="CL8" s="220"/>
      <c r="CM8" s="220"/>
      <c r="CN8" s="220"/>
      <c r="CO8" s="220"/>
      <c r="CP8" s="220"/>
      <c r="CQ8" s="220"/>
      <c r="CR8" s="220"/>
      <c r="CS8" s="220"/>
      <c r="CT8" s="220"/>
      <c r="CU8" s="142"/>
    </row>
    <row r="9" s="151" customFormat="1" ht="16.5" customHeight="1" spans="1:99">
      <c r="A9" s="215" t="s">
        <v>130</v>
      </c>
      <c r="B9" s="216"/>
      <c r="C9" s="217" t="s">
        <v>131</v>
      </c>
      <c r="D9" s="218"/>
      <c r="E9" s="220"/>
      <c r="F9" s="220"/>
      <c r="G9" s="220"/>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0"/>
      <c r="AO9" s="220"/>
      <c r="AP9" s="220"/>
      <c r="AQ9" s="220"/>
      <c r="AR9" s="220"/>
      <c r="AS9" s="220"/>
      <c r="AT9" s="220"/>
      <c r="AU9" s="220"/>
      <c r="AV9" s="220"/>
      <c r="AW9" s="220"/>
      <c r="AX9" s="220"/>
      <c r="AY9" s="220"/>
      <c r="AZ9" s="220"/>
      <c r="BA9" s="220"/>
      <c r="BB9" s="220"/>
      <c r="BC9" s="220"/>
      <c r="BD9" s="220"/>
      <c r="BE9" s="220"/>
      <c r="BF9" s="220"/>
      <c r="BG9" s="220"/>
      <c r="BH9" s="220"/>
      <c r="BI9" s="220"/>
      <c r="BJ9" s="220"/>
      <c r="BK9" s="220"/>
      <c r="BL9" s="220"/>
      <c r="BM9" s="220"/>
      <c r="BN9" s="220"/>
      <c r="BO9" s="220"/>
      <c r="BP9" s="220"/>
      <c r="BQ9" s="220"/>
      <c r="BR9" s="220"/>
      <c r="BS9" s="220"/>
      <c r="BT9" s="220"/>
      <c r="BU9" s="220"/>
      <c r="BV9" s="220"/>
      <c r="BW9" s="220"/>
      <c r="BX9" s="220"/>
      <c r="BY9" s="220"/>
      <c r="BZ9" s="220"/>
      <c r="CA9" s="220"/>
      <c r="CB9" s="220"/>
      <c r="CC9" s="220"/>
      <c r="CD9" s="220"/>
      <c r="CE9" s="220"/>
      <c r="CF9" s="220"/>
      <c r="CG9" s="220"/>
      <c r="CH9" s="220"/>
      <c r="CI9" s="220"/>
      <c r="CJ9" s="220"/>
      <c r="CK9" s="220"/>
      <c r="CL9" s="220"/>
      <c r="CM9" s="220"/>
      <c r="CN9" s="220"/>
      <c r="CO9" s="220"/>
      <c r="CP9" s="220"/>
      <c r="CQ9" s="220"/>
      <c r="CR9" s="220"/>
      <c r="CS9" s="220"/>
      <c r="CT9" s="220"/>
      <c r="CU9" s="142"/>
    </row>
    <row r="10" s="151" customFormat="1" ht="16.5" customHeight="1" spans="1:99">
      <c r="A10" s="215"/>
      <c r="B10" s="222"/>
      <c r="C10" s="217" t="s">
        <v>132</v>
      </c>
      <c r="D10" s="218"/>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0"/>
      <c r="AO10" s="220"/>
      <c r="AP10" s="220"/>
      <c r="AQ10" s="220"/>
      <c r="AR10" s="220"/>
      <c r="AS10" s="220"/>
      <c r="AT10" s="220"/>
      <c r="AU10" s="220"/>
      <c r="AV10" s="220"/>
      <c r="AW10" s="220"/>
      <c r="AX10" s="220"/>
      <c r="AY10" s="220"/>
      <c r="AZ10" s="220"/>
      <c r="BA10" s="220"/>
      <c r="BB10" s="220"/>
      <c r="BC10" s="220"/>
      <c r="BD10" s="220"/>
      <c r="BE10" s="220"/>
      <c r="BF10" s="220"/>
      <c r="BG10" s="220"/>
      <c r="BH10" s="220"/>
      <c r="BI10" s="220"/>
      <c r="BJ10" s="220"/>
      <c r="BK10" s="220"/>
      <c r="BL10" s="220"/>
      <c r="BM10" s="220"/>
      <c r="BN10" s="220"/>
      <c r="BO10" s="220"/>
      <c r="BP10" s="220"/>
      <c r="BQ10" s="220"/>
      <c r="BR10" s="220"/>
      <c r="BS10" s="220"/>
      <c r="BT10" s="220"/>
      <c r="BU10" s="220"/>
      <c r="BV10" s="220"/>
      <c r="BW10" s="220"/>
      <c r="BX10" s="220"/>
      <c r="BY10" s="220"/>
      <c r="BZ10" s="220"/>
      <c r="CA10" s="220"/>
      <c r="CB10" s="220"/>
      <c r="CC10" s="220"/>
      <c r="CD10" s="220"/>
      <c r="CE10" s="220"/>
      <c r="CF10" s="220"/>
      <c r="CG10" s="220"/>
      <c r="CH10" s="220"/>
      <c r="CI10" s="220"/>
      <c r="CJ10" s="220"/>
      <c r="CK10" s="220"/>
      <c r="CL10" s="220"/>
      <c r="CM10" s="220"/>
      <c r="CN10" s="220"/>
      <c r="CO10" s="220"/>
      <c r="CP10" s="220"/>
      <c r="CQ10" s="220"/>
      <c r="CR10" s="220"/>
      <c r="CS10" s="220"/>
      <c r="CT10" s="220"/>
      <c r="CU10" s="142"/>
    </row>
    <row r="11" s="151" customFormat="1" ht="16.5" customHeight="1" spans="1:99">
      <c r="A11" s="215"/>
      <c r="B11" s="222"/>
      <c r="C11" s="217" t="s">
        <v>133</v>
      </c>
      <c r="D11" s="218"/>
      <c r="E11" s="220"/>
      <c r="F11" s="220"/>
      <c r="G11" s="220"/>
      <c r="H11" s="220"/>
      <c r="I11" s="220"/>
      <c r="J11" s="220"/>
      <c r="K11" s="220"/>
      <c r="L11" s="220"/>
      <c r="M11" s="220"/>
      <c r="N11" s="220"/>
      <c r="O11" s="220"/>
      <c r="P11" s="220"/>
      <c r="Q11" s="220"/>
      <c r="R11" s="220"/>
      <c r="S11" s="220"/>
      <c r="T11" s="220"/>
      <c r="U11" s="220"/>
      <c r="V11" s="220"/>
      <c r="W11" s="220"/>
      <c r="X11" s="220"/>
      <c r="Y11" s="220"/>
      <c r="Z11" s="220"/>
      <c r="AA11" s="220"/>
      <c r="AB11" s="220"/>
      <c r="AC11" s="220"/>
      <c r="AD11" s="220"/>
      <c r="AE11" s="220"/>
      <c r="AF11" s="220"/>
      <c r="AG11" s="220"/>
      <c r="AH11" s="220"/>
      <c r="AI11" s="220"/>
      <c r="AJ11" s="220"/>
      <c r="AK11" s="220"/>
      <c r="AL11" s="220"/>
      <c r="AM11" s="220"/>
      <c r="AN11" s="220"/>
      <c r="AO11" s="220"/>
      <c r="AP11" s="220"/>
      <c r="AQ11" s="220"/>
      <c r="AR11" s="220"/>
      <c r="AS11" s="220"/>
      <c r="AT11" s="220"/>
      <c r="AU11" s="220"/>
      <c r="AV11" s="220"/>
      <c r="AW11" s="220"/>
      <c r="AX11" s="220"/>
      <c r="AY11" s="220"/>
      <c r="AZ11" s="220"/>
      <c r="BA11" s="220"/>
      <c r="BB11" s="220"/>
      <c r="BC11" s="220"/>
      <c r="BD11" s="220"/>
      <c r="BE11" s="220"/>
      <c r="BF11" s="220"/>
      <c r="BG11" s="220"/>
      <c r="BH11" s="220"/>
      <c r="BI11" s="220"/>
      <c r="BJ11" s="220"/>
      <c r="BK11" s="220"/>
      <c r="BL11" s="220"/>
      <c r="BM11" s="220"/>
      <c r="BN11" s="220"/>
      <c r="BO11" s="220"/>
      <c r="BP11" s="220"/>
      <c r="BQ11" s="220"/>
      <c r="BR11" s="220"/>
      <c r="BS11" s="220"/>
      <c r="BT11" s="220"/>
      <c r="BU11" s="220"/>
      <c r="BV11" s="220"/>
      <c r="BW11" s="220"/>
      <c r="BX11" s="220"/>
      <c r="BY11" s="220"/>
      <c r="BZ11" s="220"/>
      <c r="CA11" s="220"/>
      <c r="CB11" s="220"/>
      <c r="CC11" s="220"/>
      <c r="CD11" s="220"/>
      <c r="CE11" s="220"/>
      <c r="CF11" s="220"/>
      <c r="CG11" s="220"/>
      <c r="CH11" s="220"/>
      <c r="CI11" s="220"/>
      <c r="CJ11" s="220"/>
      <c r="CK11" s="220"/>
      <c r="CL11" s="220"/>
      <c r="CM11" s="220"/>
      <c r="CN11" s="220"/>
      <c r="CO11" s="220"/>
      <c r="CP11" s="220"/>
      <c r="CQ11" s="220"/>
      <c r="CR11" s="220"/>
      <c r="CS11" s="220"/>
      <c r="CT11" s="220"/>
      <c r="CU11" s="142"/>
    </row>
    <row r="12" s="151" customFormat="1" ht="16.5" customHeight="1" spans="1:99">
      <c r="A12" s="215"/>
      <c r="B12" s="222"/>
      <c r="C12" s="217" t="s">
        <v>134</v>
      </c>
      <c r="D12" s="218"/>
      <c r="E12" s="220"/>
      <c r="F12" s="220"/>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0"/>
      <c r="AO12" s="220"/>
      <c r="AP12" s="220"/>
      <c r="AQ12" s="220"/>
      <c r="AR12" s="220"/>
      <c r="AS12" s="220"/>
      <c r="AT12" s="220"/>
      <c r="AU12" s="220"/>
      <c r="AV12" s="220"/>
      <c r="AW12" s="220"/>
      <c r="AX12" s="220"/>
      <c r="AY12" s="220"/>
      <c r="AZ12" s="220"/>
      <c r="BA12" s="220"/>
      <c r="BB12" s="220"/>
      <c r="BC12" s="220"/>
      <c r="BD12" s="220"/>
      <c r="BE12" s="220"/>
      <c r="BF12" s="220"/>
      <c r="BG12" s="220"/>
      <c r="BH12" s="220"/>
      <c r="BI12" s="220"/>
      <c r="BJ12" s="220"/>
      <c r="BK12" s="220"/>
      <c r="BL12" s="220"/>
      <c r="BM12" s="220"/>
      <c r="BN12" s="220"/>
      <c r="BO12" s="220"/>
      <c r="BP12" s="220"/>
      <c r="BQ12" s="220"/>
      <c r="BR12" s="220"/>
      <c r="BS12" s="220"/>
      <c r="BT12" s="220"/>
      <c r="BU12" s="220"/>
      <c r="BV12" s="220"/>
      <c r="BW12" s="220"/>
      <c r="BX12" s="220"/>
      <c r="BY12" s="220"/>
      <c r="BZ12" s="220"/>
      <c r="CA12" s="220"/>
      <c r="CB12" s="220"/>
      <c r="CC12" s="220"/>
      <c r="CD12" s="220"/>
      <c r="CE12" s="220"/>
      <c r="CF12" s="220"/>
      <c r="CG12" s="220"/>
      <c r="CH12" s="220"/>
      <c r="CI12" s="220"/>
      <c r="CJ12" s="220"/>
      <c r="CK12" s="220"/>
      <c r="CL12" s="220"/>
      <c r="CM12" s="220"/>
      <c r="CN12" s="220"/>
      <c r="CO12" s="220"/>
      <c r="CP12" s="220"/>
      <c r="CQ12" s="220"/>
      <c r="CR12" s="220"/>
      <c r="CS12" s="220"/>
      <c r="CT12" s="220"/>
      <c r="CU12" s="142"/>
    </row>
    <row r="13" s="151" customFormat="1" ht="16.5" customHeight="1" spans="1:99">
      <c r="A13" s="223"/>
      <c r="B13" s="216"/>
      <c r="C13" s="217" t="s">
        <v>135</v>
      </c>
      <c r="D13" s="218"/>
      <c r="E13" s="220"/>
      <c r="F13" s="220"/>
      <c r="G13" s="220"/>
      <c r="H13" s="220"/>
      <c r="I13" s="220"/>
      <c r="J13" s="220"/>
      <c r="K13" s="220"/>
      <c r="L13" s="220"/>
      <c r="M13" s="220"/>
      <c r="N13" s="220"/>
      <c r="O13" s="220"/>
      <c r="P13" s="220"/>
      <c r="Q13" s="220"/>
      <c r="R13" s="220"/>
      <c r="S13" s="220"/>
      <c r="T13" s="220"/>
      <c r="U13" s="220"/>
      <c r="V13" s="220"/>
      <c r="W13" s="220"/>
      <c r="X13" s="220"/>
      <c r="Y13" s="220"/>
      <c r="Z13" s="220"/>
      <c r="AA13" s="220"/>
      <c r="AB13" s="220"/>
      <c r="AC13" s="220"/>
      <c r="AD13" s="220"/>
      <c r="AE13" s="220"/>
      <c r="AF13" s="220"/>
      <c r="AG13" s="220"/>
      <c r="AH13" s="220"/>
      <c r="AI13" s="220"/>
      <c r="AJ13" s="220"/>
      <c r="AK13" s="220"/>
      <c r="AL13" s="220"/>
      <c r="AM13" s="220"/>
      <c r="AN13" s="220"/>
      <c r="AO13" s="220"/>
      <c r="AP13" s="220"/>
      <c r="AQ13" s="220"/>
      <c r="AR13" s="220"/>
      <c r="AS13" s="220"/>
      <c r="AT13" s="220"/>
      <c r="AU13" s="220"/>
      <c r="AV13" s="220"/>
      <c r="AW13" s="220"/>
      <c r="AX13" s="220"/>
      <c r="AY13" s="220"/>
      <c r="AZ13" s="220"/>
      <c r="BA13" s="220"/>
      <c r="BB13" s="220"/>
      <c r="BC13" s="220"/>
      <c r="BD13" s="220"/>
      <c r="BE13" s="220"/>
      <c r="BF13" s="220"/>
      <c r="BG13" s="220"/>
      <c r="BH13" s="220"/>
      <c r="BI13" s="220"/>
      <c r="BJ13" s="220"/>
      <c r="BK13" s="220"/>
      <c r="BL13" s="220"/>
      <c r="BM13" s="220"/>
      <c r="BN13" s="220"/>
      <c r="BO13" s="220"/>
      <c r="BP13" s="220"/>
      <c r="BQ13" s="220"/>
      <c r="BR13" s="220"/>
      <c r="BS13" s="220"/>
      <c r="BT13" s="220"/>
      <c r="BU13" s="220"/>
      <c r="BV13" s="220"/>
      <c r="BW13" s="220"/>
      <c r="BX13" s="220"/>
      <c r="BY13" s="220"/>
      <c r="BZ13" s="220"/>
      <c r="CA13" s="220"/>
      <c r="CB13" s="220"/>
      <c r="CC13" s="220"/>
      <c r="CD13" s="220"/>
      <c r="CE13" s="220"/>
      <c r="CF13" s="220"/>
      <c r="CG13" s="220"/>
      <c r="CH13" s="220"/>
      <c r="CI13" s="220"/>
      <c r="CJ13" s="220"/>
      <c r="CK13" s="220"/>
      <c r="CL13" s="220"/>
      <c r="CM13" s="220"/>
      <c r="CN13" s="220"/>
      <c r="CO13" s="220"/>
      <c r="CP13" s="220"/>
      <c r="CQ13" s="220"/>
      <c r="CR13" s="220"/>
      <c r="CS13" s="220"/>
      <c r="CT13" s="220"/>
      <c r="CU13" s="142"/>
    </row>
    <row r="14" s="151" customFormat="1" ht="16.5" customHeight="1" spans="1:99">
      <c r="A14" s="223"/>
      <c r="B14" s="224"/>
      <c r="C14" s="217" t="s">
        <v>136</v>
      </c>
      <c r="D14" s="218">
        <v>23024906.03</v>
      </c>
      <c r="E14" s="220"/>
      <c r="F14" s="220"/>
      <c r="G14" s="220"/>
      <c r="H14" s="220"/>
      <c r="I14" s="220"/>
      <c r="J14" s="220"/>
      <c r="K14" s="220"/>
      <c r="L14" s="220"/>
      <c r="M14" s="220"/>
      <c r="N14" s="220"/>
      <c r="O14" s="220"/>
      <c r="P14" s="220"/>
      <c r="Q14" s="220"/>
      <c r="R14" s="220"/>
      <c r="S14" s="220"/>
      <c r="T14" s="220"/>
      <c r="U14" s="220"/>
      <c r="V14" s="220"/>
      <c r="W14" s="220"/>
      <c r="X14" s="220"/>
      <c r="Y14" s="220"/>
      <c r="Z14" s="220"/>
      <c r="AA14" s="220"/>
      <c r="AB14" s="220"/>
      <c r="AC14" s="220"/>
      <c r="AD14" s="220"/>
      <c r="AE14" s="220"/>
      <c r="AF14" s="220"/>
      <c r="AG14" s="220"/>
      <c r="AH14" s="220"/>
      <c r="AI14" s="220"/>
      <c r="AJ14" s="220"/>
      <c r="AK14" s="220"/>
      <c r="AL14" s="220"/>
      <c r="AM14" s="220"/>
      <c r="AN14" s="220"/>
      <c r="AO14" s="220"/>
      <c r="AP14" s="220"/>
      <c r="AQ14" s="220"/>
      <c r="AR14" s="220"/>
      <c r="AS14" s="220"/>
      <c r="AT14" s="220"/>
      <c r="AU14" s="220"/>
      <c r="AV14" s="220"/>
      <c r="AW14" s="220"/>
      <c r="AX14" s="220"/>
      <c r="AY14" s="220"/>
      <c r="AZ14" s="220"/>
      <c r="BA14" s="220"/>
      <c r="BB14" s="220"/>
      <c r="BC14" s="220"/>
      <c r="BD14" s="220"/>
      <c r="BE14" s="220"/>
      <c r="BF14" s="220"/>
      <c r="BG14" s="220"/>
      <c r="BH14" s="220"/>
      <c r="BI14" s="220"/>
      <c r="BJ14" s="220"/>
      <c r="BK14" s="220"/>
      <c r="BL14" s="220"/>
      <c r="BM14" s="220"/>
      <c r="BN14" s="220"/>
      <c r="BO14" s="220"/>
      <c r="BP14" s="220"/>
      <c r="BQ14" s="220"/>
      <c r="BR14" s="220"/>
      <c r="BS14" s="220"/>
      <c r="BT14" s="220"/>
      <c r="BU14" s="220"/>
      <c r="BV14" s="220"/>
      <c r="BW14" s="220"/>
      <c r="BX14" s="220"/>
      <c r="BY14" s="220"/>
      <c r="BZ14" s="220"/>
      <c r="CA14" s="220"/>
      <c r="CB14" s="220"/>
      <c r="CC14" s="220"/>
      <c r="CD14" s="220"/>
      <c r="CE14" s="220"/>
      <c r="CF14" s="220"/>
      <c r="CG14" s="220"/>
      <c r="CH14" s="220"/>
      <c r="CI14" s="220"/>
      <c r="CJ14" s="220"/>
      <c r="CK14" s="220"/>
      <c r="CL14" s="220"/>
      <c r="CM14" s="220"/>
      <c r="CN14" s="220"/>
      <c r="CO14" s="220"/>
      <c r="CP14" s="220"/>
      <c r="CQ14" s="220"/>
      <c r="CR14" s="220"/>
      <c r="CS14" s="220"/>
      <c r="CT14" s="220"/>
      <c r="CU14" s="142"/>
    </row>
    <row r="15" s="151" customFormat="1" ht="16.5" customHeight="1" spans="1:99">
      <c r="A15" s="223"/>
      <c r="B15" s="216"/>
      <c r="C15" s="217" t="s">
        <v>137</v>
      </c>
      <c r="D15" s="218"/>
      <c r="E15" s="220"/>
      <c r="F15" s="220"/>
      <c r="G15" s="220"/>
      <c r="H15" s="220"/>
      <c r="I15" s="220"/>
      <c r="J15" s="220"/>
      <c r="K15" s="220"/>
      <c r="L15" s="220"/>
      <c r="M15" s="220"/>
      <c r="N15" s="220"/>
      <c r="O15" s="220"/>
      <c r="P15" s="220"/>
      <c r="Q15" s="220"/>
      <c r="R15" s="220"/>
      <c r="S15" s="220"/>
      <c r="T15" s="220"/>
      <c r="U15" s="220"/>
      <c r="V15" s="220"/>
      <c r="W15" s="220"/>
      <c r="X15" s="220"/>
      <c r="Y15" s="220"/>
      <c r="Z15" s="220"/>
      <c r="AA15" s="220"/>
      <c r="AB15" s="220"/>
      <c r="AC15" s="220"/>
      <c r="AD15" s="220"/>
      <c r="AE15" s="220"/>
      <c r="AF15" s="220"/>
      <c r="AG15" s="220"/>
      <c r="AH15" s="220"/>
      <c r="AI15" s="220"/>
      <c r="AJ15" s="220"/>
      <c r="AK15" s="220"/>
      <c r="AL15" s="220"/>
      <c r="AM15" s="220"/>
      <c r="AN15" s="220"/>
      <c r="AO15" s="220"/>
      <c r="AP15" s="220"/>
      <c r="AQ15" s="220"/>
      <c r="AR15" s="220"/>
      <c r="AS15" s="220"/>
      <c r="AT15" s="220"/>
      <c r="AU15" s="220"/>
      <c r="AV15" s="220"/>
      <c r="AW15" s="220"/>
      <c r="AX15" s="220"/>
      <c r="AY15" s="220"/>
      <c r="AZ15" s="220"/>
      <c r="BA15" s="220"/>
      <c r="BB15" s="220"/>
      <c r="BC15" s="220"/>
      <c r="BD15" s="220"/>
      <c r="BE15" s="220"/>
      <c r="BF15" s="220"/>
      <c r="BG15" s="220"/>
      <c r="BH15" s="220"/>
      <c r="BI15" s="220"/>
      <c r="BJ15" s="220"/>
      <c r="BK15" s="220"/>
      <c r="BL15" s="220"/>
      <c r="BM15" s="220"/>
      <c r="BN15" s="220"/>
      <c r="BO15" s="220"/>
      <c r="BP15" s="220"/>
      <c r="BQ15" s="220"/>
      <c r="BR15" s="220"/>
      <c r="BS15" s="220"/>
      <c r="BT15" s="220"/>
      <c r="BU15" s="220"/>
      <c r="BV15" s="220"/>
      <c r="BW15" s="220"/>
      <c r="BX15" s="220"/>
      <c r="BY15" s="220"/>
      <c r="BZ15" s="220"/>
      <c r="CA15" s="220"/>
      <c r="CB15" s="220"/>
      <c r="CC15" s="220"/>
      <c r="CD15" s="220"/>
      <c r="CE15" s="220"/>
      <c r="CF15" s="220"/>
      <c r="CG15" s="220"/>
      <c r="CH15" s="220"/>
      <c r="CI15" s="220"/>
      <c r="CJ15" s="220"/>
      <c r="CK15" s="220"/>
      <c r="CL15" s="220"/>
      <c r="CM15" s="220"/>
      <c r="CN15" s="220"/>
      <c r="CO15" s="220"/>
      <c r="CP15" s="220"/>
      <c r="CQ15" s="220"/>
      <c r="CR15" s="220"/>
      <c r="CS15" s="220"/>
      <c r="CT15" s="220"/>
      <c r="CU15" s="142"/>
    </row>
    <row r="16" s="151" customFormat="1" ht="16.5" customHeight="1" spans="1:99">
      <c r="A16" s="223"/>
      <c r="B16" s="216"/>
      <c r="C16" s="217" t="s">
        <v>138</v>
      </c>
      <c r="D16" s="218">
        <v>821837.76</v>
      </c>
      <c r="E16" s="220"/>
      <c r="F16" s="220"/>
      <c r="G16" s="220"/>
      <c r="H16" s="220"/>
      <c r="I16" s="220"/>
      <c r="J16" s="220"/>
      <c r="K16" s="220"/>
      <c r="L16" s="220"/>
      <c r="M16" s="220"/>
      <c r="N16" s="220"/>
      <c r="O16" s="220"/>
      <c r="P16" s="220"/>
      <c r="Q16" s="220"/>
      <c r="R16" s="220"/>
      <c r="S16" s="220"/>
      <c r="T16" s="220"/>
      <c r="U16" s="220"/>
      <c r="V16" s="220"/>
      <c r="W16" s="220"/>
      <c r="X16" s="220"/>
      <c r="Y16" s="220"/>
      <c r="Z16" s="220"/>
      <c r="AA16" s="220"/>
      <c r="AB16" s="220"/>
      <c r="AC16" s="220"/>
      <c r="AD16" s="220"/>
      <c r="AE16" s="220"/>
      <c r="AF16" s="220"/>
      <c r="AG16" s="220"/>
      <c r="AH16" s="220"/>
      <c r="AI16" s="220"/>
      <c r="AJ16" s="220"/>
      <c r="AK16" s="220"/>
      <c r="AL16" s="220"/>
      <c r="AM16" s="220"/>
      <c r="AN16" s="220"/>
      <c r="AO16" s="220"/>
      <c r="AP16" s="220"/>
      <c r="AQ16" s="220"/>
      <c r="AR16" s="220"/>
      <c r="AS16" s="220"/>
      <c r="AT16" s="220"/>
      <c r="AU16" s="220"/>
      <c r="AV16" s="220"/>
      <c r="AW16" s="220"/>
      <c r="AX16" s="220"/>
      <c r="AY16" s="220"/>
      <c r="AZ16" s="220"/>
      <c r="BA16" s="220"/>
      <c r="BB16" s="220"/>
      <c r="BC16" s="220"/>
      <c r="BD16" s="220"/>
      <c r="BE16" s="220"/>
      <c r="BF16" s="220"/>
      <c r="BG16" s="220"/>
      <c r="BH16" s="220"/>
      <c r="BI16" s="220"/>
      <c r="BJ16" s="220"/>
      <c r="BK16" s="220"/>
      <c r="BL16" s="220"/>
      <c r="BM16" s="220"/>
      <c r="BN16" s="220"/>
      <c r="BO16" s="220"/>
      <c r="BP16" s="220"/>
      <c r="BQ16" s="220"/>
      <c r="BR16" s="220"/>
      <c r="BS16" s="220"/>
      <c r="BT16" s="220"/>
      <c r="BU16" s="220"/>
      <c r="BV16" s="220"/>
      <c r="BW16" s="220"/>
      <c r="BX16" s="220"/>
      <c r="BY16" s="220"/>
      <c r="BZ16" s="220"/>
      <c r="CA16" s="220"/>
      <c r="CB16" s="220"/>
      <c r="CC16" s="220"/>
      <c r="CD16" s="220"/>
      <c r="CE16" s="220"/>
      <c r="CF16" s="220"/>
      <c r="CG16" s="220"/>
      <c r="CH16" s="220"/>
      <c r="CI16" s="220"/>
      <c r="CJ16" s="220"/>
      <c r="CK16" s="220"/>
      <c r="CL16" s="220"/>
      <c r="CM16" s="220"/>
      <c r="CN16" s="220"/>
      <c r="CO16" s="220"/>
      <c r="CP16" s="220"/>
      <c r="CQ16" s="220"/>
      <c r="CR16" s="220"/>
      <c r="CS16" s="220"/>
      <c r="CT16" s="220"/>
      <c r="CU16" s="142"/>
    </row>
    <row r="17" s="151" customFormat="1" ht="16.5" customHeight="1" spans="1:99">
      <c r="A17" s="223"/>
      <c r="B17" s="216"/>
      <c r="C17" s="217" t="s">
        <v>139</v>
      </c>
      <c r="D17" s="218"/>
      <c r="E17" s="220"/>
      <c r="F17" s="220"/>
      <c r="G17" s="220"/>
      <c r="H17" s="220"/>
      <c r="I17" s="220"/>
      <c r="J17" s="220"/>
      <c r="K17" s="220"/>
      <c r="L17" s="220"/>
      <c r="M17" s="220"/>
      <c r="N17" s="220"/>
      <c r="O17" s="220"/>
      <c r="P17" s="220"/>
      <c r="Q17" s="220"/>
      <c r="R17" s="220"/>
      <c r="S17" s="220"/>
      <c r="T17" s="220"/>
      <c r="U17" s="220"/>
      <c r="V17" s="220"/>
      <c r="W17" s="220"/>
      <c r="X17" s="220"/>
      <c r="Y17" s="220"/>
      <c r="Z17" s="220"/>
      <c r="AA17" s="220"/>
      <c r="AB17" s="220"/>
      <c r="AC17" s="220"/>
      <c r="AD17" s="220"/>
      <c r="AE17" s="220"/>
      <c r="AF17" s="220"/>
      <c r="AG17" s="220"/>
      <c r="AH17" s="220"/>
      <c r="AI17" s="220"/>
      <c r="AJ17" s="220"/>
      <c r="AK17" s="220"/>
      <c r="AL17" s="220"/>
      <c r="AM17" s="220"/>
      <c r="AN17" s="220"/>
      <c r="AO17" s="220"/>
      <c r="AP17" s="220"/>
      <c r="AQ17" s="220"/>
      <c r="AR17" s="220"/>
      <c r="AS17" s="220"/>
      <c r="AT17" s="220"/>
      <c r="AU17" s="220"/>
      <c r="AV17" s="220"/>
      <c r="AW17" s="220"/>
      <c r="AX17" s="220"/>
      <c r="AY17" s="220"/>
      <c r="AZ17" s="220"/>
      <c r="BA17" s="220"/>
      <c r="BB17" s="220"/>
      <c r="BC17" s="220"/>
      <c r="BD17" s="220"/>
      <c r="BE17" s="220"/>
      <c r="BF17" s="220"/>
      <c r="BG17" s="220"/>
      <c r="BH17" s="220"/>
      <c r="BI17" s="220"/>
      <c r="BJ17" s="220"/>
      <c r="BK17" s="220"/>
      <c r="BL17" s="220"/>
      <c r="BM17" s="220"/>
      <c r="BN17" s="220"/>
      <c r="BO17" s="220"/>
      <c r="BP17" s="220"/>
      <c r="BQ17" s="220"/>
      <c r="BR17" s="220"/>
      <c r="BS17" s="220"/>
      <c r="BT17" s="220"/>
      <c r="BU17" s="220"/>
      <c r="BV17" s="220"/>
      <c r="BW17" s="220"/>
      <c r="BX17" s="220"/>
      <c r="BY17" s="220"/>
      <c r="BZ17" s="220"/>
      <c r="CA17" s="220"/>
      <c r="CB17" s="220"/>
      <c r="CC17" s="220"/>
      <c r="CD17" s="220"/>
      <c r="CE17" s="220"/>
      <c r="CF17" s="220"/>
      <c r="CG17" s="220"/>
      <c r="CH17" s="220"/>
      <c r="CI17" s="220"/>
      <c r="CJ17" s="220"/>
      <c r="CK17" s="220"/>
      <c r="CL17" s="220"/>
      <c r="CM17" s="220"/>
      <c r="CN17" s="220"/>
      <c r="CO17" s="220"/>
      <c r="CP17" s="220"/>
      <c r="CQ17" s="220"/>
      <c r="CR17" s="220"/>
      <c r="CS17" s="220"/>
      <c r="CT17" s="220"/>
      <c r="CU17" s="142"/>
    </row>
    <row r="18" s="151" customFormat="1" ht="16.5" customHeight="1" spans="1:99">
      <c r="A18" s="223"/>
      <c r="B18" s="216"/>
      <c r="C18" s="217" t="s">
        <v>140</v>
      </c>
      <c r="D18" s="218"/>
      <c r="E18" s="220"/>
      <c r="F18" s="220"/>
      <c r="G18" s="220"/>
      <c r="H18" s="220"/>
      <c r="I18" s="220"/>
      <c r="J18" s="220"/>
      <c r="K18" s="220"/>
      <c r="L18" s="220"/>
      <c r="M18" s="220"/>
      <c r="N18" s="220"/>
      <c r="O18" s="220"/>
      <c r="P18" s="220"/>
      <c r="Q18" s="220"/>
      <c r="R18" s="220"/>
      <c r="S18" s="220"/>
      <c r="T18" s="220"/>
      <c r="U18" s="220"/>
      <c r="V18" s="220"/>
      <c r="W18" s="220"/>
      <c r="X18" s="220"/>
      <c r="Y18" s="220"/>
      <c r="Z18" s="220"/>
      <c r="AA18" s="220"/>
      <c r="AB18" s="220"/>
      <c r="AC18" s="220"/>
      <c r="AD18" s="220"/>
      <c r="AE18" s="220"/>
      <c r="AF18" s="220"/>
      <c r="AG18" s="220"/>
      <c r="AH18" s="220"/>
      <c r="AI18" s="220"/>
      <c r="AJ18" s="220"/>
      <c r="AK18" s="220"/>
      <c r="AL18" s="220"/>
      <c r="AM18" s="220"/>
      <c r="AN18" s="220"/>
      <c r="AO18" s="220"/>
      <c r="AP18" s="220"/>
      <c r="AQ18" s="220"/>
      <c r="AR18" s="220"/>
      <c r="AS18" s="220"/>
      <c r="AT18" s="220"/>
      <c r="AU18" s="220"/>
      <c r="AV18" s="220"/>
      <c r="AW18" s="220"/>
      <c r="AX18" s="220"/>
      <c r="AY18" s="220"/>
      <c r="AZ18" s="220"/>
      <c r="BA18" s="220"/>
      <c r="BB18" s="220"/>
      <c r="BC18" s="220"/>
      <c r="BD18" s="220"/>
      <c r="BE18" s="220"/>
      <c r="BF18" s="220"/>
      <c r="BG18" s="220"/>
      <c r="BH18" s="220"/>
      <c r="BI18" s="220"/>
      <c r="BJ18" s="220"/>
      <c r="BK18" s="220"/>
      <c r="BL18" s="220"/>
      <c r="BM18" s="220"/>
      <c r="BN18" s="220"/>
      <c r="BO18" s="220"/>
      <c r="BP18" s="220"/>
      <c r="BQ18" s="220"/>
      <c r="BR18" s="220"/>
      <c r="BS18" s="220"/>
      <c r="BT18" s="220"/>
      <c r="BU18" s="220"/>
      <c r="BV18" s="220"/>
      <c r="BW18" s="220"/>
      <c r="BX18" s="220"/>
      <c r="BY18" s="220"/>
      <c r="BZ18" s="220"/>
      <c r="CA18" s="220"/>
      <c r="CB18" s="220"/>
      <c r="CC18" s="220"/>
      <c r="CD18" s="220"/>
      <c r="CE18" s="220"/>
      <c r="CF18" s="220"/>
      <c r="CG18" s="220"/>
      <c r="CH18" s="220"/>
      <c r="CI18" s="220"/>
      <c r="CJ18" s="220"/>
      <c r="CK18" s="220"/>
      <c r="CL18" s="220"/>
      <c r="CM18" s="220"/>
      <c r="CN18" s="220"/>
      <c r="CO18" s="220"/>
      <c r="CP18" s="220"/>
      <c r="CQ18" s="220"/>
      <c r="CR18" s="220"/>
      <c r="CS18" s="220"/>
      <c r="CT18" s="220"/>
      <c r="CU18" s="142"/>
    </row>
    <row r="19" s="151" customFormat="1" ht="16.5" customHeight="1" spans="1:99">
      <c r="A19" s="223"/>
      <c r="B19" s="216"/>
      <c r="C19" s="217" t="s">
        <v>141</v>
      </c>
      <c r="D19" s="218"/>
      <c r="E19" s="220"/>
      <c r="F19" s="220"/>
      <c r="G19" s="220"/>
      <c r="H19" s="220"/>
      <c r="I19" s="220"/>
      <c r="J19" s="220"/>
      <c r="K19" s="220"/>
      <c r="L19" s="220"/>
      <c r="M19" s="220"/>
      <c r="N19" s="220"/>
      <c r="O19" s="220"/>
      <c r="P19" s="220"/>
      <c r="Q19" s="220"/>
      <c r="R19" s="220"/>
      <c r="S19" s="220"/>
      <c r="T19" s="220"/>
      <c r="U19" s="220"/>
      <c r="V19" s="220"/>
      <c r="W19" s="220"/>
      <c r="X19" s="220"/>
      <c r="Y19" s="220"/>
      <c r="Z19" s="220"/>
      <c r="AA19" s="220"/>
      <c r="AB19" s="220"/>
      <c r="AC19" s="220"/>
      <c r="AD19" s="220"/>
      <c r="AE19" s="220"/>
      <c r="AF19" s="220"/>
      <c r="AG19" s="220"/>
      <c r="AH19" s="220"/>
      <c r="AI19" s="220"/>
      <c r="AJ19" s="220"/>
      <c r="AK19" s="220"/>
      <c r="AL19" s="220"/>
      <c r="AM19" s="220"/>
      <c r="AN19" s="220"/>
      <c r="AO19" s="220"/>
      <c r="AP19" s="220"/>
      <c r="AQ19" s="220"/>
      <c r="AR19" s="220"/>
      <c r="AS19" s="220"/>
      <c r="AT19" s="220"/>
      <c r="AU19" s="220"/>
      <c r="AV19" s="220"/>
      <c r="AW19" s="220"/>
      <c r="AX19" s="220"/>
      <c r="AY19" s="220"/>
      <c r="AZ19" s="220"/>
      <c r="BA19" s="220"/>
      <c r="BB19" s="220"/>
      <c r="BC19" s="220"/>
      <c r="BD19" s="220"/>
      <c r="BE19" s="220"/>
      <c r="BF19" s="220"/>
      <c r="BG19" s="220"/>
      <c r="BH19" s="220"/>
      <c r="BI19" s="220"/>
      <c r="BJ19" s="220"/>
      <c r="BK19" s="220"/>
      <c r="BL19" s="220"/>
      <c r="BM19" s="220"/>
      <c r="BN19" s="220"/>
      <c r="BO19" s="220"/>
      <c r="BP19" s="220"/>
      <c r="BQ19" s="220"/>
      <c r="BR19" s="220"/>
      <c r="BS19" s="220"/>
      <c r="BT19" s="220"/>
      <c r="BU19" s="220"/>
      <c r="BV19" s="220"/>
      <c r="BW19" s="220"/>
      <c r="BX19" s="220"/>
      <c r="BY19" s="220"/>
      <c r="BZ19" s="220"/>
      <c r="CA19" s="220"/>
      <c r="CB19" s="220"/>
      <c r="CC19" s="220"/>
      <c r="CD19" s="220"/>
      <c r="CE19" s="220"/>
      <c r="CF19" s="220"/>
      <c r="CG19" s="220"/>
      <c r="CH19" s="220"/>
      <c r="CI19" s="220"/>
      <c r="CJ19" s="220"/>
      <c r="CK19" s="220"/>
      <c r="CL19" s="220"/>
      <c r="CM19" s="220"/>
      <c r="CN19" s="220"/>
      <c r="CO19" s="220"/>
      <c r="CP19" s="220"/>
      <c r="CQ19" s="220"/>
      <c r="CR19" s="220"/>
      <c r="CS19" s="220"/>
      <c r="CT19" s="220"/>
      <c r="CU19" s="142"/>
    </row>
    <row r="20" s="151" customFormat="1" ht="16.5" customHeight="1" spans="1:99">
      <c r="A20" s="223"/>
      <c r="B20" s="216"/>
      <c r="C20" s="217" t="s">
        <v>142</v>
      </c>
      <c r="D20" s="218"/>
      <c r="E20" s="220"/>
      <c r="F20" s="220"/>
      <c r="G20" s="220"/>
      <c r="H20" s="220"/>
      <c r="I20" s="220"/>
      <c r="J20" s="220"/>
      <c r="K20" s="220"/>
      <c r="L20" s="220"/>
      <c r="M20" s="220"/>
      <c r="N20" s="220"/>
      <c r="O20" s="220"/>
      <c r="P20" s="220"/>
      <c r="Q20" s="220"/>
      <c r="R20" s="220"/>
      <c r="S20" s="220"/>
      <c r="T20" s="220"/>
      <c r="U20" s="220"/>
      <c r="V20" s="220"/>
      <c r="W20" s="220"/>
      <c r="X20" s="220"/>
      <c r="Y20" s="220"/>
      <c r="Z20" s="220"/>
      <c r="AA20" s="220"/>
      <c r="AB20" s="220"/>
      <c r="AC20" s="220"/>
      <c r="AD20" s="220"/>
      <c r="AE20" s="220"/>
      <c r="AF20" s="220"/>
      <c r="AG20" s="220"/>
      <c r="AH20" s="220"/>
      <c r="AI20" s="220"/>
      <c r="AJ20" s="220"/>
      <c r="AK20" s="220"/>
      <c r="AL20" s="220"/>
      <c r="AM20" s="220"/>
      <c r="AN20" s="220"/>
      <c r="AO20" s="220"/>
      <c r="AP20" s="220"/>
      <c r="AQ20" s="220"/>
      <c r="AR20" s="220"/>
      <c r="AS20" s="220"/>
      <c r="AT20" s="220"/>
      <c r="AU20" s="220"/>
      <c r="AV20" s="220"/>
      <c r="AW20" s="220"/>
      <c r="AX20" s="220"/>
      <c r="AY20" s="220"/>
      <c r="AZ20" s="220"/>
      <c r="BA20" s="220"/>
      <c r="BB20" s="220"/>
      <c r="BC20" s="220"/>
      <c r="BD20" s="220"/>
      <c r="BE20" s="220"/>
      <c r="BF20" s="220"/>
      <c r="BG20" s="220"/>
      <c r="BH20" s="220"/>
      <c r="BI20" s="220"/>
      <c r="BJ20" s="220"/>
      <c r="BK20" s="220"/>
      <c r="BL20" s="220"/>
      <c r="BM20" s="220"/>
      <c r="BN20" s="220"/>
      <c r="BO20" s="220"/>
      <c r="BP20" s="220"/>
      <c r="BQ20" s="220"/>
      <c r="BR20" s="220"/>
      <c r="BS20" s="220"/>
      <c r="BT20" s="220"/>
      <c r="BU20" s="220"/>
      <c r="BV20" s="220"/>
      <c r="BW20" s="220"/>
      <c r="BX20" s="220"/>
      <c r="BY20" s="220"/>
      <c r="BZ20" s="220"/>
      <c r="CA20" s="220"/>
      <c r="CB20" s="220"/>
      <c r="CC20" s="220"/>
      <c r="CD20" s="220"/>
      <c r="CE20" s="220"/>
      <c r="CF20" s="220"/>
      <c r="CG20" s="220"/>
      <c r="CH20" s="220"/>
      <c r="CI20" s="220"/>
      <c r="CJ20" s="220"/>
      <c r="CK20" s="220"/>
      <c r="CL20" s="220"/>
      <c r="CM20" s="220"/>
      <c r="CN20" s="220"/>
      <c r="CO20" s="220"/>
      <c r="CP20" s="220"/>
      <c r="CQ20" s="220"/>
      <c r="CR20" s="220"/>
      <c r="CS20" s="220"/>
      <c r="CT20" s="220"/>
      <c r="CU20" s="142"/>
    </row>
    <row r="21" s="151" customFormat="1" ht="16.5" customHeight="1" spans="1:99">
      <c r="A21" s="223"/>
      <c r="B21" s="216"/>
      <c r="C21" s="217" t="s">
        <v>143</v>
      </c>
      <c r="D21" s="218"/>
      <c r="E21" s="220"/>
      <c r="F21" s="220"/>
      <c r="G21" s="220"/>
      <c r="H21" s="220"/>
      <c r="I21" s="220"/>
      <c r="J21" s="220"/>
      <c r="K21" s="220"/>
      <c r="L21" s="220"/>
      <c r="M21" s="220"/>
      <c r="N21" s="220"/>
      <c r="O21" s="220"/>
      <c r="P21" s="220"/>
      <c r="Q21" s="220"/>
      <c r="R21" s="220"/>
      <c r="S21" s="220"/>
      <c r="T21" s="220"/>
      <c r="U21" s="220"/>
      <c r="V21" s="220"/>
      <c r="W21" s="220"/>
      <c r="X21" s="220"/>
      <c r="Y21" s="220"/>
      <c r="Z21" s="220"/>
      <c r="AA21" s="220"/>
      <c r="AB21" s="220"/>
      <c r="AC21" s="220"/>
      <c r="AD21" s="220"/>
      <c r="AE21" s="220"/>
      <c r="AF21" s="220"/>
      <c r="AG21" s="220"/>
      <c r="AH21" s="220"/>
      <c r="AI21" s="220"/>
      <c r="AJ21" s="220"/>
      <c r="AK21" s="220"/>
      <c r="AL21" s="220"/>
      <c r="AM21" s="220"/>
      <c r="AN21" s="220"/>
      <c r="AO21" s="220"/>
      <c r="AP21" s="220"/>
      <c r="AQ21" s="220"/>
      <c r="AR21" s="220"/>
      <c r="AS21" s="220"/>
      <c r="AT21" s="220"/>
      <c r="AU21" s="220"/>
      <c r="AV21" s="220"/>
      <c r="AW21" s="220"/>
      <c r="AX21" s="220"/>
      <c r="AY21" s="220"/>
      <c r="AZ21" s="220"/>
      <c r="BA21" s="220"/>
      <c r="BB21" s="220"/>
      <c r="BC21" s="220"/>
      <c r="BD21" s="220"/>
      <c r="BE21" s="220"/>
      <c r="BF21" s="220"/>
      <c r="BG21" s="220"/>
      <c r="BH21" s="220"/>
      <c r="BI21" s="220"/>
      <c r="BJ21" s="220"/>
      <c r="BK21" s="220"/>
      <c r="BL21" s="220"/>
      <c r="BM21" s="220"/>
      <c r="BN21" s="220"/>
      <c r="BO21" s="220"/>
      <c r="BP21" s="220"/>
      <c r="BQ21" s="220"/>
      <c r="BR21" s="220"/>
      <c r="BS21" s="220"/>
      <c r="BT21" s="220"/>
      <c r="BU21" s="220"/>
      <c r="BV21" s="220"/>
      <c r="BW21" s="220"/>
      <c r="BX21" s="220"/>
      <c r="BY21" s="220"/>
      <c r="BZ21" s="220"/>
      <c r="CA21" s="220"/>
      <c r="CB21" s="220"/>
      <c r="CC21" s="220"/>
      <c r="CD21" s="220"/>
      <c r="CE21" s="220"/>
      <c r="CF21" s="220"/>
      <c r="CG21" s="220"/>
      <c r="CH21" s="220"/>
      <c r="CI21" s="220"/>
      <c r="CJ21" s="220"/>
      <c r="CK21" s="220"/>
      <c r="CL21" s="220"/>
      <c r="CM21" s="220"/>
      <c r="CN21" s="220"/>
      <c r="CO21" s="220"/>
      <c r="CP21" s="220"/>
      <c r="CQ21" s="220"/>
      <c r="CR21" s="220"/>
      <c r="CS21" s="220"/>
      <c r="CT21" s="220"/>
      <c r="CU21" s="142"/>
    </row>
    <row r="22" s="151" customFormat="1" ht="16.5" customHeight="1" spans="1:99">
      <c r="A22" s="223"/>
      <c r="B22" s="216"/>
      <c r="C22" s="217" t="s">
        <v>144</v>
      </c>
      <c r="D22" s="218"/>
      <c r="E22" s="220"/>
      <c r="F22" s="220"/>
      <c r="G22" s="220"/>
      <c r="H22" s="220"/>
      <c r="I22" s="220"/>
      <c r="J22" s="220"/>
      <c r="K22" s="220"/>
      <c r="L22" s="220"/>
      <c r="M22" s="220"/>
      <c r="N22" s="220"/>
      <c r="O22" s="220"/>
      <c r="P22" s="220"/>
      <c r="Q22" s="220"/>
      <c r="R22" s="220"/>
      <c r="S22" s="220"/>
      <c r="T22" s="220"/>
      <c r="U22" s="220"/>
      <c r="V22" s="220"/>
      <c r="W22" s="220"/>
      <c r="X22" s="220"/>
      <c r="Y22" s="220"/>
      <c r="Z22" s="220"/>
      <c r="AA22" s="220"/>
      <c r="AB22" s="220"/>
      <c r="AC22" s="220"/>
      <c r="AD22" s="220"/>
      <c r="AE22" s="220"/>
      <c r="AF22" s="220"/>
      <c r="AG22" s="220"/>
      <c r="AH22" s="220"/>
      <c r="AI22" s="220"/>
      <c r="AJ22" s="220"/>
      <c r="AK22" s="220"/>
      <c r="AL22" s="220"/>
      <c r="AM22" s="220"/>
      <c r="AN22" s="220"/>
      <c r="AO22" s="220"/>
      <c r="AP22" s="220"/>
      <c r="AQ22" s="220"/>
      <c r="AR22" s="220"/>
      <c r="AS22" s="220"/>
      <c r="AT22" s="220"/>
      <c r="AU22" s="220"/>
      <c r="AV22" s="220"/>
      <c r="AW22" s="220"/>
      <c r="AX22" s="220"/>
      <c r="AY22" s="220"/>
      <c r="AZ22" s="220"/>
      <c r="BA22" s="220"/>
      <c r="BB22" s="220"/>
      <c r="BC22" s="220"/>
      <c r="BD22" s="220"/>
      <c r="BE22" s="220"/>
      <c r="BF22" s="220"/>
      <c r="BG22" s="220"/>
      <c r="BH22" s="220"/>
      <c r="BI22" s="220"/>
      <c r="BJ22" s="220"/>
      <c r="BK22" s="220"/>
      <c r="BL22" s="220"/>
      <c r="BM22" s="220"/>
      <c r="BN22" s="220"/>
      <c r="BO22" s="220"/>
      <c r="BP22" s="220"/>
      <c r="BQ22" s="220"/>
      <c r="BR22" s="220"/>
      <c r="BS22" s="220"/>
      <c r="BT22" s="220"/>
      <c r="BU22" s="220"/>
      <c r="BV22" s="220"/>
      <c r="BW22" s="220"/>
      <c r="BX22" s="220"/>
      <c r="BY22" s="220"/>
      <c r="BZ22" s="220"/>
      <c r="CA22" s="220"/>
      <c r="CB22" s="220"/>
      <c r="CC22" s="220"/>
      <c r="CD22" s="220"/>
      <c r="CE22" s="220"/>
      <c r="CF22" s="220"/>
      <c r="CG22" s="220"/>
      <c r="CH22" s="220"/>
      <c r="CI22" s="220"/>
      <c r="CJ22" s="220"/>
      <c r="CK22" s="220"/>
      <c r="CL22" s="220"/>
      <c r="CM22" s="220"/>
      <c r="CN22" s="220"/>
      <c r="CO22" s="220"/>
      <c r="CP22" s="220"/>
      <c r="CQ22" s="220"/>
      <c r="CR22" s="220"/>
      <c r="CS22" s="220"/>
      <c r="CT22" s="220"/>
      <c r="CU22" s="142"/>
    </row>
    <row r="23" s="151" customFormat="1" ht="16.5" customHeight="1" spans="1:99">
      <c r="A23" s="223"/>
      <c r="B23" s="216"/>
      <c r="C23" s="217" t="s">
        <v>145</v>
      </c>
      <c r="D23" s="218"/>
      <c r="E23" s="220"/>
      <c r="F23" s="220"/>
      <c r="G23" s="220"/>
      <c r="H23" s="220"/>
      <c r="I23" s="220"/>
      <c r="J23" s="220"/>
      <c r="K23" s="220"/>
      <c r="L23" s="220"/>
      <c r="M23" s="220"/>
      <c r="N23" s="220"/>
      <c r="O23" s="220"/>
      <c r="P23" s="220"/>
      <c r="Q23" s="220"/>
      <c r="R23" s="220"/>
      <c r="S23" s="220"/>
      <c r="T23" s="220"/>
      <c r="U23" s="220"/>
      <c r="V23" s="220"/>
      <c r="W23" s="220"/>
      <c r="X23" s="220"/>
      <c r="Y23" s="220"/>
      <c r="Z23" s="220"/>
      <c r="AA23" s="220"/>
      <c r="AB23" s="220"/>
      <c r="AC23" s="220"/>
      <c r="AD23" s="220"/>
      <c r="AE23" s="220"/>
      <c r="AF23" s="220"/>
      <c r="AG23" s="220"/>
      <c r="AH23" s="220"/>
      <c r="AI23" s="220"/>
      <c r="AJ23" s="220"/>
      <c r="AK23" s="220"/>
      <c r="AL23" s="220"/>
      <c r="AM23" s="220"/>
      <c r="AN23" s="220"/>
      <c r="AO23" s="220"/>
      <c r="AP23" s="220"/>
      <c r="AQ23" s="220"/>
      <c r="AR23" s="220"/>
      <c r="AS23" s="220"/>
      <c r="AT23" s="220"/>
      <c r="AU23" s="220"/>
      <c r="AV23" s="220"/>
      <c r="AW23" s="220"/>
      <c r="AX23" s="220"/>
      <c r="AY23" s="220"/>
      <c r="AZ23" s="220"/>
      <c r="BA23" s="220"/>
      <c r="BB23" s="220"/>
      <c r="BC23" s="220"/>
      <c r="BD23" s="220"/>
      <c r="BE23" s="220"/>
      <c r="BF23" s="220"/>
      <c r="BG23" s="220"/>
      <c r="BH23" s="220"/>
      <c r="BI23" s="220"/>
      <c r="BJ23" s="220"/>
      <c r="BK23" s="220"/>
      <c r="BL23" s="220"/>
      <c r="BM23" s="220"/>
      <c r="BN23" s="220"/>
      <c r="BO23" s="220"/>
      <c r="BP23" s="220"/>
      <c r="BQ23" s="220"/>
      <c r="BR23" s="220"/>
      <c r="BS23" s="220"/>
      <c r="BT23" s="220"/>
      <c r="BU23" s="220"/>
      <c r="BV23" s="220"/>
      <c r="BW23" s="220"/>
      <c r="BX23" s="220"/>
      <c r="BY23" s="220"/>
      <c r="BZ23" s="220"/>
      <c r="CA23" s="220"/>
      <c r="CB23" s="220"/>
      <c r="CC23" s="220"/>
      <c r="CD23" s="220"/>
      <c r="CE23" s="220"/>
      <c r="CF23" s="220"/>
      <c r="CG23" s="220"/>
      <c r="CH23" s="220"/>
      <c r="CI23" s="220"/>
      <c r="CJ23" s="220"/>
      <c r="CK23" s="220"/>
      <c r="CL23" s="220"/>
      <c r="CM23" s="220"/>
      <c r="CN23" s="220"/>
      <c r="CO23" s="220"/>
      <c r="CP23" s="220"/>
      <c r="CQ23" s="220"/>
      <c r="CR23" s="220"/>
      <c r="CS23" s="220"/>
      <c r="CT23" s="220"/>
      <c r="CU23" s="142"/>
    </row>
    <row r="24" s="151" customFormat="1" ht="16.5" customHeight="1" spans="1:99">
      <c r="A24" s="223"/>
      <c r="B24" s="216"/>
      <c r="C24" s="217" t="s">
        <v>146</v>
      </c>
      <c r="D24" s="218"/>
      <c r="E24" s="220"/>
      <c r="F24" s="220"/>
      <c r="G24" s="220"/>
      <c r="H24" s="220"/>
      <c r="I24" s="220"/>
      <c r="J24" s="220"/>
      <c r="K24" s="220"/>
      <c r="L24" s="220"/>
      <c r="M24" s="220"/>
      <c r="N24" s="220"/>
      <c r="O24" s="220"/>
      <c r="P24" s="220"/>
      <c r="Q24" s="220"/>
      <c r="R24" s="220"/>
      <c r="S24" s="220"/>
      <c r="T24" s="220"/>
      <c r="U24" s="220"/>
      <c r="V24" s="220"/>
      <c r="W24" s="220"/>
      <c r="X24" s="220"/>
      <c r="Y24" s="220"/>
      <c r="Z24" s="220"/>
      <c r="AA24" s="220"/>
      <c r="AB24" s="220"/>
      <c r="AC24" s="220"/>
      <c r="AD24" s="220"/>
      <c r="AE24" s="220"/>
      <c r="AF24" s="220"/>
      <c r="AG24" s="220"/>
      <c r="AH24" s="220"/>
      <c r="AI24" s="220"/>
      <c r="AJ24" s="220"/>
      <c r="AK24" s="220"/>
      <c r="AL24" s="220"/>
      <c r="AM24" s="220"/>
      <c r="AN24" s="220"/>
      <c r="AO24" s="220"/>
      <c r="AP24" s="220"/>
      <c r="AQ24" s="220"/>
      <c r="AR24" s="220"/>
      <c r="AS24" s="220"/>
      <c r="AT24" s="220"/>
      <c r="AU24" s="220"/>
      <c r="AV24" s="220"/>
      <c r="AW24" s="220"/>
      <c r="AX24" s="220"/>
      <c r="AY24" s="220"/>
      <c r="AZ24" s="220"/>
      <c r="BA24" s="220"/>
      <c r="BB24" s="220"/>
      <c r="BC24" s="220"/>
      <c r="BD24" s="220"/>
      <c r="BE24" s="220"/>
      <c r="BF24" s="220"/>
      <c r="BG24" s="220"/>
      <c r="BH24" s="220"/>
      <c r="BI24" s="220"/>
      <c r="BJ24" s="220"/>
      <c r="BK24" s="220"/>
      <c r="BL24" s="220"/>
      <c r="BM24" s="220"/>
      <c r="BN24" s="220"/>
      <c r="BO24" s="220"/>
      <c r="BP24" s="220"/>
      <c r="BQ24" s="220"/>
      <c r="BR24" s="220"/>
      <c r="BS24" s="220"/>
      <c r="BT24" s="220"/>
      <c r="BU24" s="220"/>
      <c r="BV24" s="220"/>
      <c r="BW24" s="220"/>
      <c r="BX24" s="220"/>
      <c r="BY24" s="220"/>
      <c r="BZ24" s="220"/>
      <c r="CA24" s="220"/>
      <c r="CB24" s="220"/>
      <c r="CC24" s="220"/>
      <c r="CD24" s="220"/>
      <c r="CE24" s="220"/>
      <c r="CF24" s="220"/>
      <c r="CG24" s="220"/>
      <c r="CH24" s="220"/>
      <c r="CI24" s="220"/>
      <c r="CJ24" s="220"/>
      <c r="CK24" s="220"/>
      <c r="CL24" s="220"/>
      <c r="CM24" s="220"/>
      <c r="CN24" s="220"/>
      <c r="CO24" s="220"/>
      <c r="CP24" s="220"/>
      <c r="CQ24" s="220"/>
      <c r="CR24" s="220"/>
      <c r="CS24" s="220"/>
      <c r="CT24" s="220"/>
      <c r="CU24" s="142"/>
    </row>
    <row r="25" s="151" customFormat="1" ht="16.5" customHeight="1" spans="1:99">
      <c r="A25" s="223"/>
      <c r="B25" s="216"/>
      <c r="C25" s="217" t="s">
        <v>147</v>
      </c>
      <c r="D25" s="218"/>
      <c r="E25" s="220"/>
      <c r="F25" s="220"/>
      <c r="G25" s="220"/>
      <c r="H25" s="220"/>
      <c r="I25" s="220"/>
      <c r="J25" s="220"/>
      <c r="K25" s="220"/>
      <c r="L25" s="220"/>
      <c r="M25" s="220"/>
      <c r="N25" s="220"/>
      <c r="O25" s="220"/>
      <c r="P25" s="220"/>
      <c r="Q25" s="220"/>
      <c r="R25" s="220"/>
      <c r="S25" s="220"/>
      <c r="T25" s="220"/>
      <c r="U25" s="220"/>
      <c r="V25" s="220"/>
      <c r="W25" s="220"/>
      <c r="X25" s="220"/>
      <c r="Y25" s="220"/>
      <c r="Z25" s="220"/>
      <c r="AA25" s="220"/>
      <c r="AB25" s="220"/>
      <c r="AC25" s="220"/>
      <c r="AD25" s="220"/>
      <c r="AE25" s="220"/>
      <c r="AF25" s="220"/>
      <c r="AG25" s="220"/>
      <c r="AH25" s="220"/>
      <c r="AI25" s="220"/>
      <c r="AJ25" s="220"/>
      <c r="AK25" s="220"/>
      <c r="AL25" s="220"/>
      <c r="AM25" s="220"/>
      <c r="AN25" s="220"/>
      <c r="AO25" s="220"/>
      <c r="AP25" s="220"/>
      <c r="AQ25" s="220"/>
      <c r="AR25" s="220"/>
      <c r="AS25" s="220"/>
      <c r="AT25" s="220"/>
      <c r="AU25" s="220"/>
      <c r="AV25" s="220"/>
      <c r="AW25" s="220"/>
      <c r="AX25" s="220"/>
      <c r="AY25" s="220"/>
      <c r="AZ25" s="220"/>
      <c r="BA25" s="220"/>
      <c r="BB25" s="220"/>
      <c r="BC25" s="220"/>
      <c r="BD25" s="220"/>
      <c r="BE25" s="220"/>
      <c r="BF25" s="220"/>
      <c r="BG25" s="220"/>
      <c r="BH25" s="220"/>
      <c r="BI25" s="220"/>
      <c r="BJ25" s="220"/>
      <c r="BK25" s="220"/>
      <c r="BL25" s="220"/>
      <c r="BM25" s="220"/>
      <c r="BN25" s="220"/>
      <c r="BO25" s="220"/>
      <c r="BP25" s="220"/>
      <c r="BQ25" s="220"/>
      <c r="BR25" s="220"/>
      <c r="BS25" s="220"/>
      <c r="BT25" s="220"/>
      <c r="BU25" s="220"/>
      <c r="BV25" s="220"/>
      <c r="BW25" s="220"/>
      <c r="BX25" s="220"/>
      <c r="BY25" s="220"/>
      <c r="BZ25" s="220"/>
      <c r="CA25" s="220"/>
      <c r="CB25" s="220"/>
      <c r="CC25" s="220"/>
      <c r="CD25" s="220"/>
      <c r="CE25" s="220"/>
      <c r="CF25" s="220"/>
      <c r="CG25" s="220"/>
      <c r="CH25" s="220"/>
      <c r="CI25" s="220"/>
      <c r="CJ25" s="220"/>
      <c r="CK25" s="220"/>
      <c r="CL25" s="220"/>
      <c r="CM25" s="220"/>
      <c r="CN25" s="220"/>
      <c r="CO25" s="220"/>
      <c r="CP25" s="220"/>
      <c r="CQ25" s="220"/>
      <c r="CR25" s="220"/>
      <c r="CS25" s="220"/>
      <c r="CT25" s="220"/>
      <c r="CU25" s="142"/>
    </row>
    <row r="26" s="151" customFormat="1" ht="16.5" customHeight="1" spans="1:99">
      <c r="A26" s="223"/>
      <c r="B26" s="216"/>
      <c r="C26" s="217" t="s">
        <v>148</v>
      </c>
      <c r="D26" s="218">
        <v>385488.72</v>
      </c>
      <c r="E26" s="220"/>
      <c r="F26" s="220"/>
      <c r="G26" s="220"/>
      <c r="H26" s="220"/>
      <c r="I26" s="220"/>
      <c r="J26" s="220"/>
      <c r="K26" s="220"/>
      <c r="L26" s="220"/>
      <c r="M26" s="220"/>
      <c r="N26" s="220"/>
      <c r="O26" s="220"/>
      <c r="P26" s="220"/>
      <c r="Q26" s="220"/>
      <c r="R26" s="220"/>
      <c r="S26" s="220"/>
      <c r="T26" s="220"/>
      <c r="U26" s="220"/>
      <c r="V26" s="220"/>
      <c r="W26" s="220"/>
      <c r="X26" s="220"/>
      <c r="Y26" s="220"/>
      <c r="Z26" s="220"/>
      <c r="AA26" s="220"/>
      <c r="AB26" s="220"/>
      <c r="AC26" s="220"/>
      <c r="AD26" s="220"/>
      <c r="AE26" s="220"/>
      <c r="AF26" s="220"/>
      <c r="AG26" s="220"/>
      <c r="AH26" s="220"/>
      <c r="AI26" s="220"/>
      <c r="AJ26" s="220"/>
      <c r="AK26" s="220"/>
      <c r="AL26" s="220"/>
      <c r="AM26" s="220"/>
      <c r="AN26" s="220"/>
      <c r="AO26" s="220"/>
      <c r="AP26" s="220"/>
      <c r="AQ26" s="220"/>
      <c r="AR26" s="220"/>
      <c r="AS26" s="220"/>
      <c r="AT26" s="220"/>
      <c r="AU26" s="220"/>
      <c r="AV26" s="220"/>
      <c r="AW26" s="220"/>
      <c r="AX26" s="220"/>
      <c r="AY26" s="220"/>
      <c r="AZ26" s="220"/>
      <c r="BA26" s="220"/>
      <c r="BB26" s="220"/>
      <c r="BC26" s="220"/>
      <c r="BD26" s="220"/>
      <c r="BE26" s="220"/>
      <c r="BF26" s="220"/>
      <c r="BG26" s="220"/>
      <c r="BH26" s="220"/>
      <c r="BI26" s="220"/>
      <c r="BJ26" s="220"/>
      <c r="BK26" s="220"/>
      <c r="BL26" s="220"/>
      <c r="BM26" s="220"/>
      <c r="BN26" s="220"/>
      <c r="BO26" s="220"/>
      <c r="BP26" s="220"/>
      <c r="BQ26" s="220"/>
      <c r="BR26" s="220"/>
      <c r="BS26" s="220"/>
      <c r="BT26" s="220"/>
      <c r="BU26" s="220"/>
      <c r="BV26" s="220"/>
      <c r="BW26" s="220"/>
      <c r="BX26" s="220"/>
      <c r="BY26" s="220"/>
      <c r="BZ26" s="220"/>
      <c r="CA26" s="220"/>
      <c r="CB26" s="220"/>
      <c r="CC26" s="220"/>
      <c r="CD26" s="220"/>
      <c r="CE26" s="220"/>
      <c r="CF26" s="220"/>
      <c r="CG26" s="220"/>
      <c r="CH26" s="220"/>
      <c r="CI26" s="220"/>
      <c r="CJ26" s="220"/>
      <c r="CK26" s="220"/>
      <c r="CL26" s="220"/>
      <c r="CM26" s="220"/>
      <c r="CN26" s="220"/>
      <c r="CO26" s="220"/>
      <c r="CP26" s="220"/>
      <c r="CQ26" s="220"/>
      <c r="CR26" s="220"/>
      <c r="CS26" s="220"/>
      <c r="CT26" s="220"/>
      <c r="CU26" s="142"/>
    </row>
    <row r="27" s="151" customFormat="1" ht="16.5" customHeight="1" spans="1:99">
      <c r="A27" s="223"/>
      <c r="B27" s="216"/>
      <c r="C27" s="217" t="s">
        <v>149</v>
      </c>
      <c r="D27" s="218"/>
      <c r="E27" s="220"/>
      <c r="F27" s="220"/>
      <c r="G27" s="220"/>
      <c r="H27" s="220"/>
      <c r="I27" s="220"/>
      <c r="J27" s="220"/>
      <c r="K27" s="220"/>
      <c r="L27" s="220"/>
      <c r="M27" s="220"/>
      <c r="N27" s="220"/>
      <c r="O27" s="220"/>
      <c r="P27" s="220"/>
      <c r="Q27" s="220"/>
      <c r="R27" s="220"/>
      <c r="S27" s="220"/>
      <c r="T27" s="220"/>
      <c r="U27" s="220"/>
      <c r="V27" s="220"/>
      <c r="W27" s="220"/>
      <c r="X27" s="220"/>
      <c r="Y27" s="220"/>
      <c r="Z27" s="220"/>
      <c r="AA27" s="220"/>
      <c r="AB27" s="220"/>
      <c r="AC27" s="220"/>
      <c r="AD27" s="220"/>
      <c r="AE27" s="220"/>
      <c r="AF27" s="220"/>
      <c r="AG27" s="220"/>
      <c r="AH27" s="220"/>
      <c r="AI27" s="220"/>
      <c r="AJ27" s="220"/>
      <c r="AK27" s="220"/>
      <c r="AL27" s="220"/>
      <c r="AM27" s="220"/>
      <c r="AN27" s="220"/>
      <c r="AO27" s="220"/>
      <c r="AP27" s="220"/>
      <c r="AQ27" s="220"/>
      <c r="AR27" s="220"/>
      <c r="AS27" s="220"/>
      <c r="AT27" s="220"/>
      <c r="AU27" s="220"/>
      <c r="AV27" s="220"/>
      <c r="AW27" s="220"/>
      <c r="AX27" s="220"/>
      <c r="AY27" s="220"/>
      <c r="AZ27" s="220"/>
      <c r="BA27" s="220"/>
      <c r="BB27" s="220"/>
      <c r="BC27" s="220"/>
      <c r="BD27" s="220"/>
      <c r="BE27" s="220"/>
      <c r="BF27" s="220"/>
      <c r="BG27" s="220"/>
      <c r="BH27" s="220"/>
      <c r="BI27" s="220"/>
      <c r="BJ27" s="220"/>
      <c r="BK27" s="220"/>
      <c r="BL27" s="220"/>
      <c r="BM27" s="220"/>
      <c r="BN27" s="220"/>
      <c r="BO27" s="220"/>
      <c r="BP27" s="220"/>
      <c r="BQ27" s="220"/>
      <c r="BR27" s="220"/>
      <c r="BS27" s="220"/>
      <c r="BT27" s="220"/>
      <c r="BU27" s="220"/>
      <c r="BV27" s="220"/>
      <c r="BW27" s="220"/>
      <c r="BX27" s="220"/>
      <c r="BY27" s="220"/>
      <c r="BZ27" s="220"/>
      <c r="CA27" s="220"/>
      <c r="CB27" s="220"/>
      <c r="CC27" s="220"/>
      <c r="CD27" s="220"/>
      <c r="CE27" s="220"/>
      <c r="CF27" s="220"/>
      <c r="CG27" s="220"/>
      <c r="CH27" s="220"/>
      <c r="CI27" s="220"/>
      <c r="CJ27" s="220"/>
      <c r="CK27" s="220"/>
      <c r="CL27" s="220"/>
      <c r="CM27" s="220"/>
      <c r="CN27" s="220"/>
      <c r="CO27" s="220"/>
      <c r="CP27" s="220"/>
      <c r="CQ27" s="220"/>
      <c r="CR27" s="220"/>
      <c r="CS27" s="220"/>
      <c r="CT27" s="220"/>
      <c r="CU27" s="142"/>
    </row>
    <row r="28" s="151" customFormat="1" ht="16.5" customHeight="1" spans="1:99">
      <c r="A28" s="223"/>
      <c r="B28" s="216"/>
      <c r="C28" s="217" t="s">
        <v>150</v>
      </c>
      <c r="D28" s="218"/>
      <c r="E28" s="220"/>
      <c r="F28" s="220"/>
      <c r="G28" s="220"/>
      <c r="H28" s="220"/>
      <c r="I28" s="220"/>
      <c r="J28" s="220"/>
      <c r="K28" s="220"/>
      <c r="L28" s="220"/>
      <c r="M28" s="220"/>
      <c r="N28" s="220"/>
      <c r="O28" s="220"/>
      <c r="P28" s="220"/>
      <c r="Q28" s="220"/>
      <c r="R28" s="220"/>
      <c r="S28" s="220"/>
      <c r="T28" s="220"/>
      <c r="U28" s="220"/>
      <c r="V28" s="220"/>
      <c r="W28" s="220"/>
      <c r="X28" s="220"/>
      <c r="Y28" s="220"/>
      <c r="Z28" s="220"/>
      <c r="AA28" s="220"/>
      <c r="AB28" s="220"/>
      <c r="AC28" s="220"/>
      <c r="AD28" s="220"/>
      <c r="AE28" s="220"/>
      <c r="AF28" s="220"/>
      <c r="AG28" s="220"/>
      <c r="AH28" s="220"/>
      <c r="AI28" s="220"/>
      <c r="AJ28" s="220"/>
      <c r="AK28" s="220"/>
      <c r="AL28" s="220"/>
      <c r="AM28" s="220"/>
      <c r="AN28" s="220"/>
      <c r="AO28" s="220"/>
      <c r="AP28" s="220"/>
      <c r="AQ28" s="220"/>
      <c r="AR28" s="220"/>
      <c r="AS28" s="220"/>
      <c r="AT28" s="220"/>
      <c r="AU28" s="220"/>
      <c r="AV28" s="220"/>
      <c r="AW28" s="220"/>
      <c r="AX28" s="220"/>
      <c r="AY28" s="220"/>
      <c r="AZ28" s="220"/>
      <c r="BA28" s="220"/>
      <c r="BB28" s="220"/>
      <c r="BC28" s="220"/>
      <c r="BD28" s="220"/>
      <c r="BE28" s="220"/>
      <c r="BF28" s="220"/>
      <c r="BG28" s="220"/>
      <c r="BH28" s="220"/>
      <c r="BI28" s="220"/>
      <c r="BJ28" s="220"/>
      <c r="BK28" s="220"/>
      <c r="BL28" s="220"/>
      <c r="BM28" s="220"/>
      <c r="BN28" s="220"/>
      <c r="BO28" s="220"/>
      <c r="BP28" s="220"/>
      <c r="BQ28" s="220"/>
      <c r="BR28" s="220"/>
      <c r="BS28" s="220"/>
      <c r="BT28" s="220"/>
      <c r="BU28" s="220"/>
      <c r="BV28" s="220"/>
      <c r="BW28" s="220"/>
      <c r="BX28" s="220"/>
      <c r="BY28" s="220"/>
      <c r="BZ28" s="220"/>
      <c r="CA28" s="220"/>
      <c r="CB28" s="220"/>
      <c r="CC28" s="220"/>
      <c r="CD28" s="220"/>
      <c r="CE28" s="220"/>
      <c r="CF28" s="220"/>
      <c r="CG28" s="220"/>
      <c r="CH28" s="220"/>
      <c r="CI28" s="220"/>
      <c r="CJ28" s="220"/>
      <c r="CK28" s="220"/>
      <c r="CL28" s="220"/>
      <c r="CM28" s="220"/>
      <c r="CN28" s="220"/>
      <c r="CO28" s="220"/>
      <c r="CP28" s="220"/>
      <c r="CQ28" s="220"/>
      <c r="CR28" s="220"/>
      <c r="CS28" s="220"/>
      <c r="CT28" s="220"/>
      <c r="CU28" s="142"/>
    </row>
    <row r="29" s="151" customFormat="1" ht="16.5" customHeight="1" spans="1:99">
      <c r="A29" s="223"/>
      <c r="B29" s="216"/>
      <c r="C29" s="217" t="s">
        <v>151</v>
      </c>
      <c r="D29" s="218"/>
      <c r="E29" s="220"/>
      <c r="F29" s="220"/>
      <c r="G29" s="220"/>
      <c r="H29" s="220"/>
      <c r="I29" s="220"/>
      <c r="J29" s="220"/>
      <c r="K29" s="220"/>
      <c r="L29" s="220"/>
      <c r="M29" s="220"/>
      <c r="N29" s="220"/>
      <c r="O29" s="220"/>
      <c r="P29" s="220"/>
      <c r="Q29" s="220"/>
      <c r="R29" s="220"/>
      <c r="S29" s="220"/>
      <c r="T29" s="220"/>
      <c r="U29" s="220"/>
      <c r="V29" s="220"/>
      <c r="W29" s="220"/>
      <c r="X29" s="220"/>
      <c r="Y29" s="220"/>
      <c r="Z29" s="220"/>
      <c r="AA29" s="220"/>
      <c r="AB29" s="220"/>
      <c r="AC29" s="220"/>
      <c r="AD29" s="220"/>
      <c r="AE29" s="220"/>
      <c r="AF29" s="220"/>
      <c r="AG29" s="220"/>
      <c r="AH29" s="220"/>
      <c r="AI29" s="220"/>
      <c r="AJ29" s="220"/>
      <c r="AK29" s="220"/>
      <c r="AL29" s="220"/>
      <c r="AM29" s="220"/>
      <c r="AN29" s="220"/>
      <c r="AO29" s="220"/>
      <c r="AP29" s="220"/>
      <c r="AQ29" s="220"/>
      <c r="AR29" s="220"/>
      <c r="AS29" s="220"/>
      <c r="AT29" s="220"/>
      <c r="AU29" s="220"/>
      <c r="AV29" s="220"/>
      <c r="AW29" s="220"/>
      <c r="AX29" s="220"/>
      <c r="AY29" s="220"/>
      <c r="AZ29" s="220"/>
      <c r="BA29" s="220"/>
      <c r="BB29" s="220"/>
      <c r="BC29" s="220"/>
      <c r="BD29" s="220"/>
      <c r="BE29" s="220"/>
      <c r="BF29" s="220"/>
      <c r="BG29" s="220"/>
      <c r="BH29" s="220"/>
      <c r="BI29" s="220"/>
      <c r="BJ29" s="220"/>
      <c r="BK29" s="220"/>
      <c r="BL29" s="220"/>
      <c r="BM29" s="220"/>
      <c r="BN29" s="220"/>
      <c r="BO29" s="220"/>
      <c r="BP29" s="220"/>
      <c r="BQ29" s="220"/>
      <c r="BR29" s="220"/>
      <c r="BS29" s="220"/>
      <c r="BT29" s="220"/>
      <c r="BU29" s="220"/>
      <c r="BV29" s="220"/>
      <c r="BW29" s="220"/>
      <c r="BX29" s="220"/>
      <c r="BY29" s="220"/>
      <c r="BZ29" s="220"/>
      <c r="CA29" s="220"/>
      <c r="CB29" s="220"/>
      <c r="CC29" s="220"/>
      <c r="CD29" s="220"/>
      <c r="CE29" s="220"/>
      <c r="CF29" s="220"/>
      <c r="CG29" s="220"/>
      <c r="CH29" s="220"/>
      <c r="CI29" s="220"/>
      <c r="CJ29" s="220"/>
      <c r="CK29" s="220"/>
      <c r="CL29" s="220"/>
      <c r="CM29" s="220"/>
      <c r="CN29" s="220"/>
      <c r="CO29" s="220"/>
      <c r="CP29" s="220"/>
      <c r="CQ29" s="220"/>
      <c r="CR29" s="220"/>
      <c r="CS29" s="220"/>
      <c r="CT29" s="220"/>
      <c r="CU29" s="142"/>
    </row>
    <row r="30" s="151" customFormat="1" ht="16.5" customHeight="1" spans="1:99">
      <c r="A30" s="223"/>
      <c r="B30" s="216"/>
      <c r="C30" s="217" t="s">
        <v>152</v>
      </c>
      <c r="D30" s="218"/>
      <c r="E30" s="220"/>
      <c r="F30" s="220"/>
      <c r="G30" s="220"/>
      <c r="H30" s="220"/>
      <c r="I30" s="220"/>
      <c r="J30" s="220"/>
      <c r="K30" s="220"/>
      <c r="L30" s="220"/>
      <c r="M30" s="220"/>
      <c r="N30" s="220"/>
      <c r="O30" s="220"/>
      <c r="P30" s="220"/>
      <c r="Q30" s="220"/>
      <c r="R30" s="220"/>
      <c r="S30" s="220"/>
      <c r="T30" s="220"/>
      <c r="U30" s="220"/>
      <c r="V30" s="220"/>
      <c r="W30" s="220"/>
      <c r="X30" s="220"/>
      <c r="Y30" s="220"/>
      <c r="Z30" s="220"/>
      <c r="AA30" s="220"/>
      <c r="AB30" s="220"/>
      <c r="AC30" s="220"/>
      <c r="AD30" s="220"/>
      <c r="AE30" s="220"/>
      <c r="AF30" s="220"/>
      <c r="AG30" s="220"/>
      <c r="AH30" s="220"/>
      <c r="AI30" s="220"/>
      <c r="AJ30" s="220"/>
      <c r="AK30" s="220"/>
      <c r="AL30" s="220"/>
      <c r="AM30" s="220"/>
      <c r="AN30" s="220"/>
      <c r="AO30" s="220"/>
      <c r="AP30" s="220"/>
      <c r="AQ30" s="220"/>
      <c r="AR30" s="220"/>
      <c r="AS30" s="220"/>
      <c r="AT30" s="220"/>
      <c r="AU30" s="220"/>
      <c r="AV30" s="220"/>
      <c r="AW30" s="220"/>
      <c r="AX30" s="220"/>
      <c r="AY30" s="220"/>
      <c r="AZ30" s="220"/>
      <c r="BA30" s="220"/>
      <c r="BB30" s="220"/>
      <c r="BC30" s="220"/>
      <c r="BD30" s="220"/>
      <c r="BE30" s="220"/>
      <c r="BF30" s="220"/>
      <c r="BG30" s="220"/>
      <c r="BH30" s="220"/>
      <c r="BI30" s="220"/>
      <c r="BJ30" s="220"/>
      <c r="BK30" s="220"/>
      <c r="BL30" s="220"/>
      <c r="BM30" s="220"/>
      <c r="BN30" s="220"/>
      <c r="BO30" s="220"/>
      <c r="BP30" s="220"/>
      <c r="BQ30" s="220"/>
      <c r="BR30" s="220"/>
      <c r="BS30" s="220"/>
      <c r="BT30" s="220"/>
      <c r="BU30" s="220"/>
      <c r="BV30" s="220"/>
      <c r="BW30" s="220"/>
      <c r="BX30" s="220"/>
      <c r="BY30" s="220"/>
      <c r="BZ30" s="220"/>
      <c r="CA30" s="220"/>
      <c r="CB30" s="220"/>
      <c r="CC30" s="220"/>
      <c r="CD30" s="220"/>
      <c r="CE30" s="220"/>
      <c r="CF30" s="220"/>
      <c r="CG30" s="220"/>
      <c r="CH30" s="220"/>
      <c r="CI30" s="220"/>
      <c r="CJ30" s="220"/>
      <c r="CK30" s="220"/>
      <c r="CL30" s="220"/>
      <c r="CM30" s="220"/>
      <c r="CN30" s="220"/>
      <c r="CO30" s="220"/>
      <c r="CP30" s="220"/>
      <c r="CQ30" s="220"/>
      <c r="CR30" s="220"/>
      <c r="CS30" s="220"/>
      <c r="CT30" s="220"/>
      <c r="CU30" s="142"/>
    </row>
    <row r="31" s="151" customFormat="1" ht="16.5" customHeight="1" spans="1:99">
      <c r="A31" s="223"/>
      <c r="B31" s="216"/>
      <c r="C31" s="217" t="s">
        <v>153</v>
      </c>
      <c r="D31" s="218"/>
      <c r="E31" s="220"/>
      <c r="F31" s="220"/>
      <c r="G31" s="220"/>
      <c r="H31" s="220"/>
      <c r="I31" s="220"/>
      <c r="J31" s="220"/>
      <c r="K31" s="220"/>
      <c r="L31" s="220"/>
      <c r="M31" s="220"/>
      <c r="N31" s="220"/>
      <c r="O31" s="220"/>
      <c r="P31" s="220"/>
      <c r="Q31" s="220"/>
      <c r="R31" s="220"/>
      <c r="S31" s="220"/>
      <c r="T31" s="220"/>
      <c r="U31" s="220"/>
      <c r="V31" s="220"/>
      <c r="W31" s="220"/>
      <c r="X31" s="220"/>
      <c r="Y31" s="220"/>
      <c r="Z31" s="220"/>
      <c r="AA31" s="220"/>
      <c r="AB31" s="220"/>
      <c r="AC31" s="220"/>
      <c r="AD31" s="220"/>
      <c r="AE31" s="220"/>
      <c r="AF31" s="220"/>
      <c r="AG31" s="220"/>
      <c r="AH31" s="220"/>
      <c r="AI31" s="220"/>
      <c r="AJ31" s="220"/>
      <c r="AK31" s="220"/>
      <c r="AL31" s="220"/>
      <c r="AM31" s="220"/>
      <c r="AN31" s="220"/>
      <c r="AO31" s="220"/>
      <c r="AP31" s="220"/>
      <c r="AQ31" s="220"/>
      <c r="AR31" s="220"/>
      <c r="AS31" s="220"/>
      <c r="AT31" s="220"/>
      <c r="AU31" s="220"/>
      <c r="AV31" s="220"/>
      <c r="AW31" s="220"/>
      <c r="AX31" s="220"/>
      <c r="AY31" s="220"/>
      <c r="AZ31" s="220"/>
      <c r="BA31" s="220"/>
      <c r="BB31" s="220"/>
      <c r="BC31" s="220"/>
      <c r="BD31" s="220"/>
      <c r="BE31" s="220"/>
      <c r="BF31" s="220"/>
      <c r="BG31" s="220"/>
      <c r="BH31" s="220"/>
      <c r="BI31" s="220"/>
      <c r="BJ31" s="220"/>
      <c r="BK31" s="220"/>
      <c r="BL31" s="220"/>
      <c r="BM31" s="220"/>
      <c r="BN31" s="220"/>
      <c r="BO31" s="220"/>
      <c r="BP31" s="220"/>
      <c r="BQ31" s="220"/>
      <c r="BR31" s="220"/>
      <c r="BS31" s="220"/>
      <c r="BT31" s="220"/>
      <c r="BU31" s="220"/>
      <c r="BV31" s="220"/>
      <c r="BW31" s="220"/>
      <c r="BX31" s="220"/>
      <c r="BY31" s="220"/>
      <c r="BZ31" s="220"/>
      <c r="CA31" s="220"/>
      <c r="CB31" s="220"/>
      <c r="CC31" s="220"/>
      <c r="CD31" s="220"/>
      <c r="CE31" s="220"/>
      <c r="CF31" s="220"/>
      <c r="CG31" s="220"/>
      <c r="CH31" s="220"/>
      <c r="CI31" s="220"/>
      <c r="CJ31" s="220"/>
      <c r="CK31" s="220"/>
      <c r="CL31" s="220"/>
      <c r="CM31" s="220"/>
      <c r="CN31" s="220"/>
      <c r="CO31" s="220"/>
      <c r="CP31" s="220"/>
      <c r="CQ31" s="220"/>
      <c r="CR31" s="220"/>
      <c r="CS31" s="220"/>
      <c r="CT31" s="220"/>
      <c r="CU31" s="142"/>
    </row>
    <row r="32" s="151" customFormat="1" ht="16.5" customHeight="1" spans="1:99">
      <c r="A32" s="223"/>
      <c r="B32" s="216"/>
      <c r="C32" s="217" t="s">
        <v>154</v>
      </c>
      <c r="D32" s="218"/>
      <c r="E32" s="220"/>
      <c r="F32" s="220"/>
      <c r="G32" s="220"/>
      <c r="H32" s="220"/>
      <c r="I32" s="220"/>
      <c r="J32" s="220"/>
      <c r="K32" s="220"/>
      <c r="L32" s="220"/>
      <c r="M32" s="220"/>
      <c r="N32" s="220"/>
      <c r="O32" s="220"/>
      <c r="P32" s="220"/>
      <c r="Q32" s="220"/>
      <c r="R32" s="220"/>
      <c r="S32" s="220"/>
      <c r="T32" s="220"/>
      <c r="U32" s="220"/>
      <c r="V32" s="220"/>
      <c r="W32" s="220"/>
      <c r="X32" s="220"/>
      <c r="Y32" s="220"/>
      <c r="Z32" s="220"/>
      <c r="AA32" s="220"/>
      <c r="AB32" s="220"/>
      <c r="AC32" s="220"/>
      <c r="AD32" s="220"/>
      <c r="AE32" s="220"/>
      <c r="AF32" s="220"/>
      <c r="AG32" s="220"/>
      <c r="AH32" s="220"/>
      <c r="AI32" s="220"/>
      <c r="AJ32" s="220"/>
      <c r="AK32" s="220"/>
      <c r="AL32" s="220"/>
      <c r="AM32" s="220"/>
      <c r="AN32" s="220"/>
      <c r="AO32" s="220"/>
      <c r="AP32" s="220"/>
      <c r="AQ32" s="220"/>
      <c r="AR32" s="220"/>
      <c r="AS32" s="220"/>
      <c r="AT32" s="220"/>
      <c r="AU32" s="220"/>
      <c r="AV32" s="220"/>
      <c r="AW32" s="220"/>
      <c r="AX32" s="220"/>
      <c r="AY32" s="220"/>
      <c r="AZ32" s="220"/>
      <c r="BA32" s="220"/>
      <c r="BB32" s="220"/>
      <c r="BC32" s="220"/>
      <c r="BD32" s="220"/>
      <c r="BE32" s="220"/>
      <c r="BF32" s="220"/>
      <c r="BG32" s="220"/>
      <c r="BH32" s="220"/>
      <c r="BI32" s="220"/>
      <c r="BJ32" s="220"/>
      <c r="BK32" s="220"/>
      <c r="BL32" s="220"/>
      <c r="BM32" s="220"/>
      <c r="BN32" s="220"/>
      <c r="BO32" s="220"/>
      <c r="BP32" s="220"/>
      <c r="BQ32" s="220"/>
      <c r="BR32" s="220"/>
      <c r="BS32" s="220"/>
      <c r="BT32" s="220"/>
      <c r="BU32" s="220"/>
      <c r="BV32" s="220"/>
      <c r="BW32" s="220"/>
      <c r="BX32" s="220"/>
      <c r="BY32" s="220"/>
      <c r="BZ32" s="220"/>
      <c r="CA32" s="220"/>
      <c r="CB32" s="220"/>
      <c r="CC32" s="220"/>
      <c r="CD32" s="220"/>
      <c r="CE32" s="220"/>
      <c r="CF32" s="220"/>
      <c r="CG32" s="220"/>
      <c r="CH32" s="220"/>
      <c r="CI32" s="220"/>
      <c r="CJ32" s="220"/>
      <c r="CK32" s="220"/>
      <c r="CL32" s="220"/>
      <c r="CM32" s="220"/>
      <c r="CN32" s="220"/>
      <c r="CO32" s="220"/>
      <c r="CP32" s="220"/>
      <c r="CQ32" s="220"/>
      <c r="CR32" s="220"/>
      <c r="CS32" s="220"/>
      <c r="CT32" s="220"/>
      <c r="CU32" s="142"/>
    </row>
    <row r="33" s="151" customFormat="1" ht="16.5" customHeight="1" spans="1:99">
      <c r="A33" s="223"/>
      <c r="B33" s="216"/>
      <c r="C33" s="217" t="s">
        <v>155</v>
      </c>
      <c r="D33" s="218">
        <v>0</v>
      </c>
      <c r="E33" s="220"/>
      <c r="F33" s="220"/>
      <c r="G33" s="220"/>
      <c r="H33" s="220"/>
      <c r="I33" s="220"/>
      <c r="J33" s="220"/>
      <c r="K33" s="220"/>
      <c r="L33" s="220"/>
      <c r="M33" s="220"/>
      <c r="N33" s="220"/>
      <c r="O33" s="220"/>
      <c r="P33" s="220"/>
      <c r="Q33" s="220"/>
      <c r="R33" s="220"/>
      <c r="S33" s="220"/>
      <c r="T33" s="220"/>
      <c r="U33" s="220"/>
      <c r="V33" s="220"/>
      <c r="W33" s="220"/>
      <c r="X33" s="220"/>
      <c r="Y33" s="220"/>
      <c r="Z33" s="220"/>
      <c r="AA33" s="220"/>
      <c r="AB33" s="220"/>
      <c r="AC33" s="220"/>
      <c r="AD33" s="220"/>
      <c r="AE33" s="220"/>
      <c r="AF33" s="220"/>
      <c r="AG33" s="220"/>
      <c r="AH33" s="220"/>
      <c r="AI33" s="220"/>
      <c r="AJ33" s="220"/>
      <c r="AK33" s="220"/>
      <c r="AL33" s="220"/>
      <c r="AM33" s="220"/>
      <c r="AN33" s="220"/>
      <c r="AO33" s="220"/>
      <c r="AP33" s="220"/>
      <c r="AQ33" s="220"/>
      <c r="AR33" s="220"/>
      <c r="AS33" s="220"/>
      <c r="AT33" s="220"/>
      <c r="AU33" s="220"/>
      <c r="AV33" s="220"/>
      <c r="AW33" s="220"/>
      <c r="AX33" s="220"/>
      <c r="AY33" s="220"/>
      <c r="AZ33" s="220"/>
      <c r="BA33" s="220"/>
      <c r="BB33" s="220"/>
      <c r="BC33" s="220"/>
      <c r="BD33" s="220"/>
      <c r="BE33" s="220"/>
      <c r="BF33" s="220"/>
      <c r="BG33" s="220"/>
      <c r="BH33" s="220"/>
      <c r="BI33" s="220"/>
      <c r="BJ33" s="220"/>
      <c r="BK33" s="220"/>
      <c r="BL33" s="220"/>
      <c r="BM33" s="220"/>
      <c r="BN33" s="220"/>
      <c r="BO33" s="220"/>
      <c r="BP33" s="220"/>
      <c r="BQ33" s="220"/>
      <c r="BR33" s="220"/>
      <c r="BS33" s="220"/>
      <c r="BT33" s="220"/>
      <c r="BU33" s="220"/>
      <c r="BV33" s="220"/>
      <c r="BW33" s="220"/>
      <c r="BX33" s="220"/>
      <c r="BY33" s="220"/>
      <c r="BZ33" s="220"/>
      <c r="CA33" s="220"/>
      <c r="CB33" s="220"/>
      <c r="CC33" s="220"/>
      <c r="CD33" s="220"/>
      <c r="CE33" s="220"/>
      <c r="CF33" s="220"/>
      <c r="CG33" s="220"/>
      <c r="CH33" s="220"/>
      <c r="CI33" s="220"/>
      <c r="CJ33" s="220"/>
      <c r="CK33" s="220"/>
      <c r="CL33" s="220"/>
      <c r="CM33" s="220"/>
      <c r="CN33" s="220"/>
      <c r="CO33" s="220"/>
      <c r="CP33" s="220"/>
      <c r="CQ33" s="220"/>
      <c r="CR33" s="220"/>
      <c r="CS33" s="220"/>
      <c r="CT33" s="220"/>
      <c r="CU33" s="142"/>
    </row>
    <row r="34" ht="16.5" customHeight="1" spans="1:98">
      <c r="A34" s="213" t="s">
        <v>156</v>
      </c>
      <c r="B34" s="225">
        <f>B6</f>
        <v>25992232.51</v>
      </c>
      <c r="C34" s="146" t="s">
        <v>157</v>
      </c>
      <c r="D34" s="218">
        <f>D6</f>
        <v>25992232.51</v>
      </c>
      <c r="E34" s="144"/>
      <c r="F34" s="144"/>
      <c r="G34" s="144"/>
      <c r="H34" s="144"/>
      <c r="I34" s="144"/>
      <c r="J34" s="144"/>
      <c r="K34" s="144"/>
      <c r="L34" s="144"/>
      <c r="M34" s="144"/>
      <c r="N34" s="144"/>
      <c r="O34" s="144"/>
      <c r="P34" s="144"/>
      <c r="Q34" s="144"/>
      <c r="R34" s="144"/>
      <c r="S34" s="144"/>
      <c r="T34" s="144"/>
      <c r="U34" s="144"/>
      <c r="V34" s="144"/>
      <c r="W34" s="144"/>
      <c r="X34" s="144"/>
      <c r="Y34" s="144"/>
      <c r="Z34" s="144"/>
      <c r="AA34" s="144"/>
      <c r="AB34" s="144"/>
      <c r="AC34" s="144"/>
      <c r="AD34" s="144"/>
      <c r="AE34" s="144"/>
      <c r="AF34" s="144"/>
      <c r="AG34" s="144"/>
      <c r="AH34" s="144"/>
      <c r="AI34" s="144"/>
      <c r="AJ34" s="144"/>
      <c r="AK34" s="144"/>
      <c r="AL34" s="144"/>
      <c r="AM34" s="144"/>
      <c r="AN34" s="144"/>
      <c r="AO34" s="144"/>
      <c r="AP34" s="144"/>
      <c r="AQ34" s="144"/>
      <c r="AR34" s="144"/>
      <c r="AS34" s="144"/>
      <c r="AT34" s="144"/>
      <c r="AU34" s="144"/>
      <c r="AV34" s="144"/>
      <c r="AW34" s="144"/>
      <c r="AX34" s="144"/>
      <c r="AY34" s="144"/>
      <c r="AZ34" s="144"/>
      <c r="BA34" s="144"/>
      <c r="BB34" s="144"/>
      <c r="BC34" s="144"/>
      <c r="BD34" s="144"/>
      <c r="BE34" s="144"/>
      <c r="BF34" s="144"/>
      <c r="BG34" s="144"/>
      <c r="BH34" s="144"/>
      <c r="BI34" s="144"/>
      <c r="BJ34" s="144"/>
      <c r="BK34" s="144"/>
      <c r="BL34" s="144"/>
      <c r="BM34" s="144"/>
      <c r="BN34" s="144"/>
      <c r="BO34" s="144"/>
      <c r="BP34" s="144"/>
      <c r="BQ34" s="144"/>
      <c r="BR34" s="144"/>
      <c r="BS34" s="144"/>
      <c r="BT34" s="144"/>
      <c r="BU34" s="144"/>
      <c r="BV34" s="144"/>
      <c r="BW34" s="144"/>
      <c r="BX34" s="144"/>
      <c r="BY34" s="144"/>
      <c r="BZ34" s="144"/>
      <c r="CA34" s="144"/>
      <c r="CB34" s="144"/>
      <c r="CC34" s="144"/>
      <c r="CD34" s="144"/>
      <c r="CE34" s="144"/>
      <c r="CF34" s="144"/>
      <c r="CG34" s="144"/>
      <c r="CH34" s="144"/>
      <c r="CI34" s="144"/>
      <c r="CJ34" s="144"/>
      <c r="CK34" s="144"/>
      <c r="CL34" s="144"/>
      <c r="CM34" s="144"/>
      <c r="CN34" s="144"/>
      <c r="CO34" s="144"/>
      <c r="CP34" s="144"/>
      <c r="CQ34" s="144"/>
      <c r="CR34" s="144"/>
      <c r="CS34" s="144"/>
      <c r="CT34" s="144"/>
    </row>
  </sheetData>
  <sheetProtection formatCells="0" formatColumns="0" formatRows="0"/>
  <mergeCells count="3">
    <mergeCell ref="A2:D2"/>
    <mergeCell ref="A4:B4"/>
    <mergeCell ref="C4:D4"/>
  </mergeCells>
  <hyperlinks>
    <hyperlink ref="A1" location="目录!A1" display="返回"/>
  </hyperlinks>
  <printOptions horizontalCentered="1"/>
  <pageMargins left="0.590551181102362" right="0.590551181102362" top="0.590551181102362" bottom="0.590551181102362" header="0.393700787401575" footer="0.393700787401575"/>
  <pageSetup paperSize="9" scale="76"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
  <sheetViews>
    <sheetView showGridLines="0" showZeros="0" workbookViewId="0">
      <selection activeCell="B8" sqref="B8:E8"/>
    </sheetView>
  </sheetViews>
  <sheetFormatPr defaultColWidth="9" defaultRowHeight="12.75" customHeight="1"/>
  <cols>
    <col min="1" max="1" width="41.8571428571429" style="141" customWidth="1"/>
    <col min="2" max="2" width="14.4285714285714" style="141" customWidth="1"/>
    <col min="3" max="11" width="14.2857142857143" style="141" customWidth="1"/>
    <col min="12" max="13" width="6.85714285714286" style="141" customWidth="1"/>
  </cols>
  <sheetData>
    <row r="1" ht="24.75" customHeight="1" spans="1:1">
      <c r="A1" s="161" t="s">
        <v>28</v>
      </c>
    </row>
    <row r="2" ht="24.75" customHeight="1" spans="1:11">
      <c r="A2" s="143" t="s">
        <v>158</v>
      </c>
      <c r="B2" s="143"/>
      <c r="C2" s="143"/>
      <c r="D2" s="143"/>
      <c r="E2" s="143"/>
      <c r="F2" s="143"/>
      <c r="G2" s="143"/>
      <c r="H2" s="143"/>
      <c r="I2" s="143"/>
      <c r="J2" s="143"/>
      <c r="K2" s="143"/>
    </row>
    <row r="3" ht="24.75" customHeight="1" spans="11:11">
      <c r="K3" s="144" t="s">
        <v>30</v>
      </c>
    </row>
    <row r="4" ht="24.75" customHeight="1" spans="1:11">
      <c r="A4" s="145" t="s">
        <v>159</v>
      </c>
      <c r="B4" s="146" t="s">
        <v>106</v>
      </c>
      <c r="C4" s="146" t="s">
        <v>160</v>
      </c>
      <c r="D4" s="146"/>
      <c r="E4" s="146"/>
      <c r="F4" s="146" t="s">
        <v>161</v>
      </c>
      <c r="G4" s="146"/>
      <c r="H4" s="146"/>
      <c r="I4" s="146" t="s">
        <v>162</v>
      </c>
      <c r="J4" s="146"/>
      <c r="K4" s="147"/>
    </row>
    <row r="5" ht="24.75" customHeight="1" spans="1:11">
      <c r="A5" s="145"/>
      <c r="B5" s="146"/>
      <c r="C5" s="146" t="s">
        <v>106</v>
      </c>
      <c r="D5" s="146" t="s">
        <v>102</v>
      </c>
      <c r="E5" s="146" t="s">
        <v>103</v>
      </c>
      <c r="F5" s="146" t="s">
        <v>106</v>
      </c>
      <c r="G5" s="146" t="s">
        <v>102</v>
      </c>
      <c r="H5" s="146" t="s">
        <v>103</v>
      </c>
      <c r="I5" s="194" t="s">
        <v>106</v>
      </c>
      <c r="J5" s="194" t="s">
        <v>102</v>
      </c>
      <c r="K5" s="195" t="s">
        <v>103</v>
      </c>
    </row>
    <row r="6" ht="24.75" customHeight="1" spans="1:11">
      <c r="A6" s="145" t="s">
        <v>105</v>
      </c>
      <c r="B6" s="146">
        <v>1</v>
      </c>
      <c r="C6" s="146">
        <v>2</v>
      </c>
      <c r="D6" s="146">
        <v>3</v>
      </c>
      <c r="E6" s="146">
        <v>4</v>
      </c>
      <c r="F6" s="146">
        <v>2</v>
      </c>
      <c r="G6" s="146">
        <v>3</v>
      </c>
      <c r="H6" s="146">
        <v>4</v>
      </c>
      <c r="I6" s="146">
        <v>2</v>
      </c>
      <c r="J6" s="146">
        <v>3</v>
      </c>
      <c r="K6" s="147">
        <v>4</v>
      </c>
    </row>
    <row r="7" s="151" customFormat="1" ht="24.75" customHeight="1" spans="1:13">
      <c r="A7" s="189" t="s">
        <v>106</v>
      </c>
      <c r="B7" s="207">
        <f t="shared" ref="B7:B12" si="0">C7+F7+I7</f>
        <v>0</v>
      </c>
      <c r="C7" s="207">
        <f t="shared" ref="C7:C12" si="1">D7+E7</f>
        <v>0</v>
      </c>
      <c r="D7" s="207"/>
      <c r="E7" s="207"/>
      <c r="F7" s="207">
        <f t="shared" ref="F7:F12" si="2">G7+H7</f>
        <v>0</v>
      </c>
      <c r="G7" s="207">
        <v>0</v>
      </c>
      <c r="H7" s="207">
        <v>0</v>
      </c>
      <c r="I7" s="207">
        <f t="shared" ref="I7:I12" si="3">J7+K7</f>
        <v>0</v>
      </c>
      <c r="J7" s="207">
        <v>0</v>
      </c>
      <c r="K7" s="197">
        <v>0</v>
      </c>
      <c r="L7" s="142"/>
      <c r="M7" s="142"/>
    </row>
    <row r="8" ht="24.75" customHeight="1" spans="1:11">
      <c r="A8" s="189" t="s">
        <v>163</v>
      </c>
      <c r="B8" s="207">
        <f t="shared" si="0"/>
        <v>25992232.51</v>
      </c>
      <c r="C8" s="207">
        <f t="shared" si="1"/>
        <v>25992232.51</v>
      </c>
      <c r="D8" s="170">
        <v>5945192.51</v>
      </c>
      <c r="E8" s="170">
        <v>20047040</v>
      </c>
      <c r="F8" s="207">
        <f t="shared" si="2"/>
        <v>0</v>
      </c>
      <c r="G8" s="207">
        <v>0</v>
      </c>
      <c r="H8" s="207">
        <v>0</v>
      </c>
      <c r="I8" s="207">
        <f t="shared" si="3"/>
        <v>0</v>
      </c>
      <c r="J8" s="207">
        <v>0</v>
      </c>
      <c r="K8" s="197">
        <v>0</v>
      </c>
    </row>
    <row r="9" ht="24.75" customHeight="1" spans="1:11">
      <c r="A9" s="148" t="s">
        <v>164</v>
      </c>
      <c r="B9" s="207">
        <f t="shared" si="0"/>
        <v>25992232.51</v>
      </c>
      <c r="C9" s="207">
        <f t="shared" si="1"/>
        <v>25992232.51</v>
      </c>
      <c r="D9" s="170">
        <v>5945192.51</v>
      </c>
      <c r="E9" s="170">
        <v>20047040</v>
      </c>
      <c r="F9" s="207">
        <f t="shared" si="2"/>
        <v>0</v>
      </c>
      <c r="G9" s="149"/>
      <c r="H9" s="149">
        <v>0</v>
      </c>
      <c r="I9" s="207">
        <f t="shared" si="3"/>
        <v>0</v>
      </c>
      <c r="J9" s="149">
        <v>0</v>
      </c>
      <c r="K9" s="150">
        <v>0</v>
      </c>
    </row>
    <row r="10" ht="24.75" customHeight="1" spans="1:11">
      <c r="A10" s="148"/>
      <c r="B10" s="207">
        <f t="shared" si="0"/>
        <v>0</v>
      </c>
      <c r="C10" s="207">
        <f t="shared" si="1"/>
        <v>0</v>
      </c>
      <c r="D10" s="149"/>
      <c r="E10" s="149"/>
      <c r="F10" s="207">
        <f t="shared" si="2"/>
        <v>0</v>
      </c>
      <c r="G10" s="149">
        <v>0</v>
      </c>
      <c r="H10" s="149">
        <v>0</v>
      </c>
      <c r="I10" s="207">
        <f t="shared" si="3"/>
        <v>0</v>
      </c>
      <c r="J10" s="149">
        <v>0</v>
      </c>
      <c r="K10" s="150">
        <v>0</v>
      </c>
    </row>
    <row r="11" ht="24.75" customHeight="1" spans="1:11">
      <c r="A11" s="148"/>
      <c r="B11" s="207">
        <f t="shared" si="0"/>
        <v>0</v>
      </c>
      <c r="C11" s="207">
        <f t="shared" si="1"/>
        <v>0</v>
      </c>
      <c r="D11" s="149"/>
      <c r="E11" s="149"/>
      <c r="F11" s="207">
        <f t="shared" si="2"/>
        <v>0</v>
      </c>
      <c r="G11" s="149">
        <v>0</v>
      </c>
      <c r="H11" s="149">
        <v>0</v>
      </c>
      <c r="I11" s="207">
        <f t="shared" si="3"/>
        <v>0</v>
      </c>
      <c r="J11" s="149">
        <v>0</v>
      </c>
      <c r="K11" s="150">
        <v>0</v>
      </c>
    </row>
    <row r="12" ht="24.75" customHeight="1" spans="1:11">
      <c r="A12" s="148"/>
      <c r="B12" s="207">
        <f t="shared" si="0"/>
        <v>0</v>
      </c>
      <c r="C12" s="207">
        <f t="shared" si="1"/>
        <v>0</v>
      </c>
      <c r="D12" s="149"/>
      <c r="E12" s="149"/>
      <c r="F12" s="207">
        <f t="shared" si="2"/>
        <v>0</v>
      </c>
      <c r="G12" s="149">
        <v>0</v>
      </c>
      <c r="H12" s="149">
        <v>0</v>
      </c>
      <c r="I12" s="207">
        <f t="shared" si="3"/>
        <v>0</v>
      </c>
      <c r="J12" s="149">
        <v>0</v>
      </c>
      <c r="K12" s="150">
        <v>0</v>
      </c>
    </row>
  </sheetData>
  <sheetProtection formatCells="0" formatColumns="0" formatRows="0"/>
  <mergeCells count="6">
    <mergeCell ref="A2:K2"/>
    <mergeCell ref="C4:E4"/>
    <mergeCell ref="F4:H4"/>
    <mergeCell ref="I4:K4"/>
    <mergeCell ref="A4:A5"/>
    <mergeCell ref="B4:B5"/>
  </mergeCells>
  <hyperlinks>
    <hyperlink ref="A1" location="目录!A1" display="返回"/>
  </hyperlinks>
  <printOptions horizontalCentered="1"/>
  <pageMargins left="0.590551181102362" right="0.590551181102362" top="0.590551181102362" bottom="0.590551181102362" header="0.393700787401575" footer="0.393700787401575"/>
  <pageSetup paperSize="9" scale="74" fitToHeight="100" orientation="landscape"/>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3"/>
  <sheetViews>
    <sheetView showGridLines="0" showZeros="0" topLeftCell="A19" workbookViewId="0">
      <selection activeCell="C7" sqref="C7"/>
    </sheetView>
  </sheetViews>
  <sheetFormatPr defaultColWidth="9" defaultRowHeight="12.75" customHeight="1" outlineLevelCol="6"/>
  <cols>
    <col min="1" max="1" width="18" style="141" customWidth="1"/>
    <col min="2" max="2" width="32.4285714285714" style="141" customWidth="1"/>
    <col min="3" max="3" width="17.8571428571429" style="141" customWidth="1"/>
    <col min="4" max="4" width="27.1809523809524" style="141" customWidth="1"/>
    <col min="5" max="5" width="17.8571428571429" style="141" customWidth="1"/>
    <col min="6" max="7" width="6.85714285714286" style="141" customWidth="1"/>
  </cols>
  <sheetData>
    <row r="1" ht="24.75" customHeight="1" spans="1:2">
      <c r="A1" s="161" t="s">
        <v>28</v>
      </c>
      <c r="B1" s="162"/>
    </row>
    <row r="2" ht="24.75" customHeight="1" spans="1:5">
      <c r="A2" s="143" t="s">
        <v>165</v>
      </c>
      <c r="B2" s="143"/>
      <c r="C2" s="143"/>
      <c r="D2" s="143"/>
      <c r="E2" s="143"/>
    </row>
    <row r="3" ht="24.75" customHeight="1" spans="5:5">
      <c r="E3" s="144" t="s">
        <v>30</v>
      </c>
    </row>
    <row r="4" ht="24.75" customHeight="1" spans="1:5">
      <c r="A4" s="145" t="s">
        <v>100</v>
      </c>
      <c r="B4" s="146"/>
      <c r="C4" s="145" t="s">
        <v>160</v>
      </c>
      <c r="D4" s="146"/>
      <c r="E4" s="147"/>
    </row>
    <row r="5" ht="24.75" customHeight="1" spans="1:5">
      <c r="A5" s="145" t="s">
        <v>166</v>
      </c>
      <c r="B5" s="146" t="s">
        <v>167</v>
      </c>
      <c r="C5" s="194" t="s">
        <v>106</v>
      </c>
      <c r="D5" s="194" t="s">
        <v>102</v>
      </c>
      <c r="E5" s="195" t="s">
        <v>103</v>
      </c>
    </row>
    <row r="6" ht="24.75" customHeight="1" spans="1:5">
      <c r="A6" s="145" t="s">
        <v>105</v>
      </c>
      <c r="B6" s="146" t="s">
        <v>105</v>
      </c>
      <c r="C6" s="200">
        <v>1</v>
      </c>
      <c r="D6" s="200">
        <v>2</v>
      </c>
      <c r="E6" s="201">
        <v>3</v>
      </c>
    </row>
    <row r="7" s="151" customFormat="1" ht="24.75" customHeight="1" spans="1:7">
      <c r="A7" s="189"/>
      <c r="B7" s="202" t="s">
        <v>106</v>
      </c>
      <c r="C7" s="110">
        <f>D7+E7</f>
        <v>25992232.51</v>
      </c>
      <c r="D7" s="110">
        <f>D12+D28+D31+D8</f>
        <v>5945192.51</v>
      </c>
      <c r="E7" s="110">
        <f>E8+E12+E28+E31</f>
        <v>20047040</v>
      </c>
      <c r="F7" s="142"/>
      <c r="G7" s="142"/>
    </row>
    <row r="8" ht="24.75" customHeight="1" spans="1:5">
      <c r="A8" s="189" t="s">
        <v>168</v>
      </c>
      <c r="B8" s="202"/>
      <c r="C8" s="110">
        <f>D8+E8</f>
        <v>1760000</v>
      </c>
      <c r="D8" s="110">
        <f>D9</f>
        <v>0</v>
      </c>
      <c r="E8" s="110">
        <f>E9</f>
        <v>1760000</v>
      </c>
    </row>
    <row r="9" ht="24.75" customHeight="1" spans="1:5">
      <c r="A9" s="189" t="s">
        <v>169</v>
      </c>
      <c r="B9" s="202" t="s">
        <v>170</v>
      </c>
      <c r="C9" s="110">
        <f>D9+E9</f>
        <v>1760000</v>
      </c>
      <c r="D9" s="110">
        <f>D10+D11</f>
        <v>0</v>
      </c>
      <c r="E9" s="110">
        <f>E10+E11</f>
        <v>1760000</v>
      </c>
    </row>
    <row r="10" ht="24.75" customHeight="1" spans="1:5">
      <c r="A10" s="148" t="s">
        <v>171</v>
      </c>
      <c r="B10" s="203" t="s">
        <v>172</v>
      </c>
      <c r="C10" s="204">
        <f t="shared" ref="C10:C23" si="0">D10+E10</f>
        <v>100000</v>
      </c>
      <c r="D10" s="204"/>
      <c r="E10" s="204">
        <v>100000</v>
      </c>
    </row>
    <row r="11" ht="24.75" customHeight="1" spans="1:5">
      <c r="A11" s="148" t="s">
        <v>173</v>
      </c>
      <c r="B11" s="205" t="s">
        <v>174</v>
      </c>
      <c r="C11" s="204">
        <f t="shared" si="0"/>
        <v>1660000</v>
      </c>
      <c r="D11" s="204"/>
      <c r="E11" s="204">
        <v>1660000</v>
      </c>
    </row>
    <row r="12" ht="24.75" customHeight="1" spans="1:5">
      <c r="A12" s="189" t="s">
        <v>175</v>
      </c>
      <c r="B12" s="202"/>
      <c r="C12" s="110">
        <f t="shared" si="0"/>
        <v>23024906.03</v>
      </c>
      <c r="D12" s="110">
        <f>D13+D16+D19+D21+D23+D26</f>
        <v>4737866.03</v>
      </c>
      <c r="E12" s="110">
        <f>E13+E16+E19+E21+E23+E26</f>
        <v>18287040</v>
      </c>
    </row>
    <row r="13" ht="24.75" customHeight="1" spans="1:5">
      <c r="A13" s="189" t="s">
        <v>176</v>
      </c>
      <c r="B13" s="202" t="s">
        <v>177</v>
      </c>
      <c r="C13" s="110">
        <f t="shared" si="0"/>
        <v>5019295.88</v>
      </c>
      <c r="D13" s="110">
        <f>D14+D15</f>
        <v>4219295.88</v>
      </c>
      <c r="E13" s="110">
        <f>E14+E15</f>
        <v>800000</v>
      </c>
    </row>
    <row r="14" ht="24.75" customHeight="1" spans="1:5">
      <c r="A14" s="148" t="s">
        <v>178</v>
      </c>
      <c r="B14" s="205" t="s">
        <v>179</v>
      </c>
      <c r="C14" s="206">
        <f t="shared" si="0"/>
        <v>4219295.88</v>
      </c>
      <c r="D14" s="206">
        <v>4219295.88</v>
      </c>
      <c r="E14" s="206"/>
    </row>
    <row r="15" ht="24.75" customHeight="1" spans="1:5">
      <c r="A15" s="148" t="s">
        <v>180</v>
      </c>
      <c r="B15" s="205" t="s">
        <v>181</v>
      </c>
      <c r="C15" s="206">
        <f t="shared" si="0"/>
        <v>800000</v>
      </c>
      <c r="D15" s="206"/>
      <c r="E15" s="206">
        <v>800000</v>
      </c>
    </row>
    <row r="16" ht="24.75" customHeight="1" spans="1:5">
      <c r="A16" s="189" t="s">
        <v>182</v>
      </c>
      <c r="B16" s="205"/>
      <c r="C16" s="110">
        <f t="shared" si="0"/>
        <v>3279452.16</v>
      </c>
      <c r="D16" s="110">
        <f>D17+D18</f>
        <v>510452.16</v>
      </c>
      <c r="E16" s="110">
        <f>E17+E18</f>
        <v>2769000</v>
      </c>
    </row>
    <row r="17" ht="24.75" customHeight="1" spans="1:5">
      <c r="A17" s="148" t="s">
        <v>183</v>
      </c>
      <c r="B17" s="203" t="s">
        <v>184</v>
      </c>
      <c r="C17" s="206">
        <f t="shared" si="0"/>
        <v>609452.16</v>
      </c>
      <c r="D17" s="206" t="s">
        <v>185</v>
      </c>
      <c r="E17" s="206">
        <v>99000</v>
      </c>
    </row>
    <row r="18" ht="24.75" customHeight="1" spans="1:5">
      <c r="A18" s="148" t="s">
        <v>186</v>
      </c>
      <c r="B18" s="205" t="s">
        <v>187</v>
      </c>
      <c r="C18" s="206">
        <f t="shared" si="0"/>
        <v>2670000</v>
      </c>
      <c r="D18" s="206"/>
      <c r="E18" s="206">
        <v>2670000</v>
      </c>
    </row>
    <row r="19" ht="24.75" customHeight="1" spans="1:5">
      <c r="A19" s="189" t="s">
        <v>188</v>
      </c>
      <c r="B19" s="202"/>
      <c r="C19" s="110">
        <f t="shared" si="0"/>
        <v>61440</v>
      </c>
      <c r="D19" s="110">
        <f>D20</f>
        <v>0</v>
      </c>
      <c r="E19" s="110">
        <f>E20</f>
        <v>61440</v>
      </c>
    </row>
    <row r="20" ht="24.75" customHeight="1" spans="1:5">
      <c r="A20" s="148" t="s">
        <v>189</v>
      </c>
      <c r="B20" s="205" t="s">
        <v>190</v>
      </c>
      <c r="C20" s="206">
        <f t="shared" si="0"/>
        <v>61440</v>
      </c>
      <c r="D20" s="206"/>
      <c r="E20" s="206">
        <v>61440</v>
      </c>
    </row>
    <row r="21" ht="24.75" customHeight="1" spans="1:5">
      <c r="A21" s="189" t="s">
        <v>191</v>
      </c>
      <c r="B21" s="205"/>
      <c r="C21" s="110">
        <f t="shared" si="0"/>
        <v>6425400</v>
      </c>
      <c r="D21" s="110">
        <f>D22</f>
        <v>0</v>
      </c>
      <c r="E21" s="110">
        <f>E22</f>
        <v>6425400</v>
      </c>
    </row>
    <row r="22" ht="24.75" customHeight="1" spans="1:5">
      <c r="A22" s="148" t="s">
        <v>192</v>
      </c>
      <c r="B22" s="205" t="s">
        <v>193</v>
      </c>
      <c r="C22" s="206">
        <f t="shared" si="0"/>
        <v>6425400</v>
      </c>
      <c r="D22" s="206"/>
      <c r="E22" s="206">
        <v>6425400</v>
      </c>
    </row>
    <row r="23" ht="24.75" customHeight="1" spans="1:5">
      <c r="A23" s="189" t="s">
        <v>194</v>
      </c>
      <c r="B23" s="205"/>
      <c r="C23" s="110">
        <f t="shared" si="0"/>
        <v>8231200</v>
      </c>
      <c r="D23" s="110">
        <f>D24+D25</f>
        <v>0</v>
      </c>
      <c r="E23" s="110">
        <f>E24+E25</f>
        <v>8231200</v>
      </c>
    </row>
    <row r="24" ht="24.75" customHeight="1" spans="1:5">
      <c r="A24" s="148" t="s">
        <v>195</v>
      </c>
      <c r="B24" s="150" t="s">
        <v>118</v>
      </c>
      <c r="C24" s="206"/>
      <c r="D24" s="206"/>
      <c r="E24" s="206">
        <v>150000</v>
      </c>
    </row>
    <row r="25" ht="24.75" customHeight="1" spans="1:5">
      <c r="A25" s="148" t="s">
        <v>196</v>
      </c>
      <c r="B25" s="150" t="s">
        <v>120</v>
      </c>
      <c r="C25" s="206"/>
      <c r="D25" s="206"/>
      <c r="E25" s="206">
        <v>8081200</v>
      </c>
    </row>
    <row r="26" ht="24.75" customHeight="1" spans="1:5">
      <c r="A26" s="189" t="s">
        <v>197</v>
      </c>
      <c r="B26" s="205"/>
      <c r="C26" s="110"/>
      <c r="D26" s="110">
        <f>D27</f>
        <v>8117.99</v>
      </c>
      <c r="E26" s="110">
        <f>E27</f>
        <v>0</v>
      </c>
    </row>
    <row r="27" ht="24.75" customHeight="1" spans="1:5">
      <c r="A27" s="148" t="s">
        <v>198</v>
      </c>
      <c r="B27" s="203" t="s">
        <v>199</v>
      </c>
      <c r="C27" s="110"/>
      <c r="D27" s="204">
        <v>8117.99</v>
      </c>
      <c r="E27" s="110"/>
    </row>
    <row r="28" ht="24.75" customHeight="1" spans="1:5">
      <c r="A28" s="189" t="s">
        <v>200</v>
      </c>
      <c r="B28" s="202" t="s">
        <v>201</v>
      </c>
      <c r="C28" s="110">
        <f t="shared" ref="C28:C33" si="1">D28+E28</f>
        <v>821837.76</v>
      </c>
      <c r="D28" s="110">
        <f>D29</f>
        <v>821837.76</v>
      </c>
      <c r="E28" s="110">
        <f>E29</f>
        <v>0</v>
      </c>
    </row>
    <row r="29" ht="24.75" customHeight="1" spans="1:5">
      <c r="A29" s="189" t="s">
        <v>202</v>
      </c>
      <c r="B29" s="202" t="s">
        <v>203</v>
      </c>
      <c r="C29" s="110">
        <f t="shared" si="1"/>
        <v>821837.76</v>
      </c>
      <c r="D29" s="110">
        <f>D30</f>
        <v>821837.76</v>
      </c>
      <c r="E29" s="110">
        <f>E30</f>
        <v>0</v>
      </c>
    </row>
    <row r="30" ht="24.75" customHeight="1" spans="1:5">
      <c r="A30" s="148" t="s">
        <v>204</v>
      </c>
      <c r="B30" s="205" t="s">
        <v>205</v>
      </c>
      <c r="C30" s="206">
        <f t="shared" si="1"/>
        <v>821837.76</v>
      </c>
      <c r="D30" s="206">
        <v>821837.76</v>
      </c>
      <c r="E30" s="110"/>
    </row>
    <row r="31" ht="24.75" customHeight="1" spans="1:5">
      <c r="A31" s="189" t="s">
        <v>206</v>
      </c>
      <c r="B31" s="202" t="s">
        <v>207</v>
      </c>
      <c r="C31" s="110">
        <f t="shared" si="1"/>
        <v>385488.72</v>
      </c>
      <c r="D31" s="110">
        <f>D32</f>
        <v>385488.72</v>
      </c>
      <c r="E31" s="110">
        <f>E32</f>
        <v>0</v>
      </c>
    </row>
    <row r="32" ht="24.75" customHeight="1" spans="1:5">
      <c r="A32" s="189" t="s">
        <v>208</v>
      </c>
      <c r="B32" s="202" t="s">
        <v>209</v>
      </c>
      <c r="C32" s="110">
        <f t="shared" si="1"/>
        <v>385488.72</v>
      </c>
      <c r="D32" s="110">
        <f>D33</f>
        <v>385488.72</v>
      </c>
      <c r="E32" s="110">
        <f>E33</f>
        <v>0</v>
      </c>
    </row>
    <row r="33" ht="24.75" customHeight="1" spans="1:5">
      <c r="A33" s="148" t="s">
        <v>210</v>
      </c>
      <c r="B33" s="205" t="s">
        <v>211</v>
      </c>
      <c r="C33" s="206">
        <f t="shared" si="1"/>
        <v>385488.72</v>
      </c>
      <c r="D33" s="206">
        <v>385488.72</v>
      </c>
      <c r="E33" s="206"/>
    </row>
  </sheetData>
  <sheetProtection formatCells="0" formatColumns="0" formatRows="0"/>
  <mergeCells count="3">
    <mergeCell ref="A2:E2"/>
    <mergeCell ref="A4:B4"/>
    <mergeCell ref="C4:E4"/>
  </mergeCells>
  <hyperlinks>
    <hyperlink ref="A1" location="目录!A1" display="返回"/>
  </hyperlinks>
  <printOptions horizontalCentered="1"/>
  <pageMargins left="0.590551181102362" right="0.590551181102362" top="0.590551181102362" bottom="0.590551181102362" header="0.393700787401575" footer="0.393700787401575"/>
  <pageSetup paperSize="9" fitToHeight="100"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5"/>
  <sheetViews>
    <sheetView showGridLines="0" showZeros="0" topLeftCell="A28" workbookViewId="0">
      <selection activeCell="D8" sqref="D8"/>
    </sheetView>
  </sheetViews>
  <sheetFormatPr defaultColWidth="9" defaultRowHeight="12.75" customHeight="1" outlineLevelCol="6"/>
  <cols>
    <col min="1" max="1" width="21.2857142857143" style="141" customWidth="1"/>
    <col min="2" max="2" width="43.7142857142857" style="141" customWidth="1"/>
    <col min="3" max="5" width="17.2857142857143" style="141" customWidth="1"/>
    <col min="6" max="7" width="6.85714285714286" style="141" customWidth="1"/>
  </cols>
  <sheetData>
    <row r="1" ht="24.75" customHeight="1" spans="1:2">
      <c r="A1" s="161" t="s">
        <v>28</v>
      </c>
      <c r="B1" s="162"/>
    </row>
    <row r="2" ht="24.75" customHeight="1" spans="1:5">
      <c r="A2" s="192" t="s">
        <v>212</v>
      </c>
      <c r="B2" s="192"/>
      <c r="C2" s="192"/>
      <c r="D2" s="192"/>
      <c r="E2" s="192"/>
    </row>
    <row r="3" ht="24.75" customHeight="1" spans="5:5">
      <c r="E3" s="144" t="s">
        <v>30</v>
      </c>
    </row>
    <row r="4" ht="24.75" customHeight="1" spans="1:5">
      <c r="A4" s="145" t="s">
        <v>213</v>
      </c>
      <c r="B4" s="146"/>
      <c r="C4" s="145" t="s">
        <v>214</v>
      </c>
      <c r="D4" s="146"/>
      <c r="E4" s="147"/>
    </row>
    <row r="5" ht="24.75" customHeight="1" spans="1:5">
      <c r="A5" s="193" t="s">
        <v>166</v>
      </c>
      <c r="B5" s="146" t="s">
        <v>167</v>
      </c>
      <c r="C5" s="183" t="s">
        <v>106</v>
      </c>
      <c r="D5" s="194" t="s">
        <v>215</v>
      </c>
      <c r="E5" s="195" t="s">
        <v>216</v>
      </c>
    </row>
    <row r="6" ht="24.75" customHeight="1" spans="1:5">
      <c r="A6" s="193" t="s">
        <v>105</v>
      </c>
      <c r="B6" s="146" t="s">
        <v>105</v>
      </c>
      <c r="C6" s="145">
        <v>1</v>
      </c>
      <c r="D6" s="146">
        <v>2</v>
      </c>
      <c r="E6" s="147">
        <v>3</v>
      </c>
    </row>
    <row r="7" s="151" customFormat="1" ht="25.5" customHeight="1" spans="1:7">
      <c r="A7" s="189"/>
      <c r="B7" s="164" t="s">
        <v>106</v>
      </c>
      <c r="C7" s="170">
        <v>5945192.51</v>
      </c>
      <c r="D7" s="196">
        <f>D8+D19+D36</f>
        <v>5945192.51</v>
      </c>
      <c r="E7" s="197"/>
      <c r="F7" s="142"/>
      <c r="G7" s="142"/>
    </row>
    <row r="8" ht="25.5" customHeight="1" spans="1:5">
      <c r="A8" s="189" t="s">
        <v>217</v>
      </c>
      <c r="B8" s="164" t="s">
        <v>218</v>
      </c>
      <c r="C8" s="170">
        <f>D8+E8</f>
        <v>4937822.63</v>
      </c>
      <c r="D8" s="196">
        <f>SUM(D9:D18)</f>
        <v>4937822.63</v>
      </c>
      <c r="E8" s="196">
        <f>SUM(E9:E18)</f>
        <v>0</v>
      </c>
    </row>
    <row r="9" ht="25.5" customHeight="1" spans="1:5">
      <c r="A9" s="148" t="s">
        <v>219</v>
      </c>
      <c r="B9" s="167" t="s">
        <v>220</v>
      </c>
      <c r="C9" s="170">
        <f t="shared" ref="C8:C40" si="0">D9+E9</f>
        <v>1508712</v>
      </c>
      <c r="D9" s="198">
        <v>1508712</v>
      </c>
      <c r="E9" s="150"/>
    </row>
    <row r="10" ht="25.5" customHeight="1" spans="1:5">
      <c r="A10" s="148" t="s">
        <v>221</v>
      </c>
      <c r="B10" s="167" t="s">
        <v>222</v>
      </c>
      <c r="C10" s="170">
        <f t="shared" si="0"/>
        <v>1098408</v>
      </c>
      <c r="D10" s="198">
        <v>1098408</v>
      </c>
      <c r="E10" s="150"/>
    </row>
    <row r="11" ht="25.5" customHeight="1" spans="1:5">
      <c r="A11" s="148" t="s">
        <v>223</v>
      </c>
      <c r="B11" s="167" t="s">
        <v>224</v>
      </c>
      <c r="C11" s="170">
        <f t="shared" si="0"/>
        <v>68022</v>
      </c>
      <c r="D11" s="198">
        <v>68022</v>
      </c>
      <c r="E11" s="150"/>
    </row>
    <row r="12" ht="25.5" customHeight="1" spans="1:5">
      <c r="A12" s="148" t="s">
        <v>225</v>
      </c>
      <c r="B12" s="167" t="s">
        <v>226</v>
      </c>
      <c r="C12" s="170">
        <f t="shared" si="0"/>
        <v>536784</v>
      </c>
      <c r="D12" s="198">
        <v>536784</v>
      </c>
      <c r="E12" s="150"/>
    </row>
    <row r="13" ht="25.5" customHeight="1" spans="1:5">
      <c r="A13" s="148" t="s">
        <v>227</v>
      </c>
      <c r="B13" s="167" t="s">
        <v>228</v>
      </c>
      <c r="C13" s="170">
        <f t="shared" si="0"/>
        <v>510452.16</v>
      </c>
      <c r="D13" s="199">
        <v>510452.16</v>
      </c>
      <c r="E13" s="150"/>
    </row>
    <row r="14" ht="25.5" customHeight="1" spans="1:5">
      <c r="A14" s="148" t="s">
        <v>229</v>
      </c>
      <c r="B14" s="167" t="s">
        <v>230</v>
      </c>
      <c r="C14" s="170">
        <f t="shared" si="0"/>
        <v>0</v>
      </c>
      <c r="D14" s="198"/>
      <c r="E14" s="150"/>
    </row>
    <row r="15" ht="25.5" customHeight="1" spans="1:5">
      <c r="A15" s="148" t="s">
        <v>231</v>
      </c>
      <c r="B15" s="167" t="s">
        <v>232</v>
      </c>
      <c r="C15" s="170">
        <f t="shared" si="0"/>
        <v>821837.76</v>
      </c>
      <c r="D15" s="199">
        <v>821837.76</v>
      </c>
      <c r="E15" s="150"/>
    </row>
    <row r="16" ht="25.5" customHeight="1" spans="1:5">
      <c r="A16" s="148" t="s">
        <v>233</v>
      </c>
      <c r="B16" s="167" t="s">
        <v>234</v>
      </c>
      <c r="C16" s="170">
        <f t="shared" si="0"/>
        <v>0</v>
      </c>
      <c r="D16" s="198"/>
      <c r="E16" s="150"/>
    </row>
    <row r="17" ht="25.5" customHeight="1" spans="1:5">
      <c r="A17" s="148" t="s">
        <v>235</v>
      </c>
      <c r="B17" s="167" t="s">
        <v>236</v>
      </c>
      <c r="C17" s="170">
        <f t="shared" si="0"/>
        <v>8117.99</v>
      </c>
      <c r="D17" s="198">
        <v>8117.99</v>
      </c>
      <c r="E17" s="150"/>
    </row>
    <row r="18" ht="25.5" customHeight="1" spans="1:5">
      <c r="A18" s="148" t="s">
        <v>237</v>
      </c>
      <c r="B18" s="167" t="s">
        <v>238</v>
      </c>
      <c r="C18" s="170">
        <f t="shared" si="0"/>
        <v>385488.72</v>
      </c>
      <c r="D18" s="199">
        <v>385488.72</v>
      </c>
      <c r="E18" s="150"/>
    </row>
    <row r="19" ht="25.5" customHeight="1" spans="1:5">
      <c r="A19" s="189" t="s">
        <v>239</v>
      </c>
      <c r="B19" s="164" t="s">
        <v>240</v>
      </c>
      <c r="C19" s="170">
        <f t="shared" si="0"/>
        <v>887549.88</v>
      </c>
      <c r="D19" s="196">
        <f>SUM(D20:D35)</f>
        <v>887549.88</v>
      </c>
      <c r="E19" s="197"/>
    </row>
    <row r="20" ht="25.5" customHeight="1" spans="1:5">
      <c r="A20" s="148" t="s">
        <v>241</v>
      </c>
      <c r="B20" s="167" t="s">
        <v>242</v>
      </c>
      <c r="C20" s="170">
        <f t="shared" si="0"/>
        <v>540000</v>
      </c>
      <c r="D20" s="198">
        <v>540000</v>
      </c>
      <c r="E20" s="150"/>
    </row>
    <row r="21" ht="25.5" customHeight="1" spans="1:5">
      <c r="A21" s="148" t="s">
        <v>243</v>
      </c>
      <c r="B21" s="167" t="s">
        <v>244</v>
      </c>
      <c r="C21" s="170">
        <f t="shared" si="0"/>
        <v>0</v>
      </c>
      <c r="D21" s="198"/>
      <c r="E21" s="150"/>
    </row>
    <row r="22" ht="25.5" customHeight="1" spans="1:5">
      <c r="A22" s="148" t="s">
        <v>245</v>
      </c>
      <c r="B22" s="167" t="s">
        <v>246</v>
      </c>
      <c r="C22" s="170">
        <f t="shared" si="0"/>
        <v>0</v>
      </c>
      <c r="D22" s="198"/>
      <c r="E22" s="150"/>
    </row>
    <row r="23" ht="25.5" customHeight="1" spans="1:5">
      <c r="A23" s="148" t="s">
        <v>247</v>
      </c>
      <c r="B23" s="167" t="s">
        <v>248</v>
      </c>
      <c r="C23" s="170">
        <f t="shared" si="0"/>
        <v>0</v>
      </c>
      <c r="D23" s="198"/>
      <c r="E23" s="150"/>
    </row>
    <row r="24" ht="25.5" customHeight="1" spans="1:5">
      <c r="A24" s="148" t="s">
        <v>249</v>
      </c>
      <c r="B24" s="167" t="s">
        <v>250</v>
      </c>
      <c r="C24" s="170">
        <f t="shared" si="0"/>
        <v>85386</v>
      </c>
      <c r="D24" s="198">
        <v>85386</v>
      </c>
      <c r="E24" s="150"/>
    </row>
    <row r="25" ht="25.5" customHeight="1" spans="1:5">
      <c r="A25" s="148" t="s">
        <v>251</v>
      </c>
      <c r="B25" s="167" t="s">
        <v>252</v>
      </c>
      <c r="C25" s="170">
        <f t="shared" si="0"/>
        <v>0</v>
      </c>
      <c r="D25" s="198"/>
      <c r="E25" s="150"/>
    </row>
    <row r="26" ht="25.5" customHeight="1" spans="1:5">
      <c r="A26" s="148" t="s">
        <v>253</v>
      </c>
      <c r="B26" s="167" t="s">
        <v>254</v>
      </c>
      <c r="C26" s="170">
        <f t="shared" si="0"/>
        <v>0</v>
      </c>
      <c r="D26" s="198"/>
      <c r="E26" s="150"/>
    </row>
    <row r="27" ht="25.5" customHeight="1" spans="1:5">
      <c r="A27" s="148" t="s">
        <v>255</v>
      </c>
      <c r="B27" s="167" t="s">
        <v>256</v>
      </c>
      <c r="C27" s="170">
        <f t="shared" si="0"/>
        <v>0</v>
      </c>
      <c r="D27" s="198"/>
      <c r="E27" s="150"/>
    </row>
    <row r="28" ht="25.5" customHeight="1" spans="1:5">
      <c r="A28" s="148" t="s">
        <v>257</v>
      </c>
      <c r="B28" s="167" t="s">
        <v>258</v>
      </c>
      <c r="C28" s="170"/>
      <c r="D28" s="198"/>
      <c r="E28" s="150"/>
    </row>
    <row r="29" ht="25.5" customHeight="1" spans="1:5">
      <c r="A29" s="148" t="s">
        <v>259</v>
      </c>
      <c r="B29" s="167" t="s">
        <v>260</v>
      </c>
      <c r="C29" s="170"/>
      <c r="D29" s="198"/>
      <c r="E29" s="150"/>
    </row>
    <row r="30" ht="25.5" customHeight="1" spans="1:5">
      <c r="A30" s="148" t="s">
        <v>261</v>
      </c>
      <c r="B30" s="167" t="s">
        <v>262</v>
      </c>
      <c r="C30" s="170"/>
      <c r="D30" s="198"/>
      <c r="E30" s="150"/>
    </row>
    <row r="31" ht="25.5" customHeight="1" spans="1:5">
      <c r="A31" s="148" t="s">
        <v>263</v>
      </c>
      <c r="B31" s="167" t="s">
        <v>264</v>
      </c>
      <c r="C31" s="170">
        <f t="shared" si="0"/>
        <v>62446.08</v>
      </c>
      <c r="D31" s="198">
        <v>62446.08</v>
      </c>
      <c r="E31" s="150"/>
    </row>
    <row r="32" ht="25.5" customHeight="1" spans="1:5">
      <c r="A32" s="148" t="s">
        <v>265</v>
      </c>
      <c r="B32" s="167" t="s">
        <v>266</v>
      </c>
      <c r="C32" s="170">
        <f t="shared" si="0"/>
        <v>37717.8</v>
      </c>
      <c r="D32" s="198">
        <v>37717.8</v>
      </c>
      <c r="E32" s="150"/>
    </row>
    <row r="33" ht="25.5" customHeight="1" spans="1:5">
      <c r="A33" s="148" t="s">
        <v>267</v>
      </c>
      <c r="B33" s="167" t="s">
        <v>268</v>
      </c>
      <c r="C33" s="170">
        <f t="shared" si="0"/>
        <v>0</v>
      </c>
      <c r="D33" s="198"/>
      <c r="E33" s="150"/>
    </row>
    <row r="34" ht="25.5" customHeight="1" spans="1:5">
      <c r="A34" s="148" t="s">
        <v>269</v>
      </c>
      <c r="B34" s="167" t="s">
        <v>270</v>
      </c>
      <c r="C34" s="170">
        <v>162000</v>
      </c>
      <c r="D34" s="198">
        <v>162000</v>
      </c>
      <c r="E34" s="150"/>
    </row>
    <row r="35" ht="25.5" customHeight="1" spans="1:5">
      <c r="A35" s="148" t="s">
        <v>271</v>
      </c>
      <c r="B35" s="167" t="s">
        <v>272</v>
      </c>
      <c r="C35" s="170">
        <f t="shared" si="0"/>
        <v>0</v>
      </c>
      <c r="D35" s="198"/>
      <c r="E35" s="150"/>
    </row>
    <row r="36" ht="25.5" customHeight="1" spans="1:5">
      <c r="A36" s="189" t="s">
        <v>273</v>
      </c>
      <c r="B36" s="164" t="s">
        <v>274</v>
      </c>
      <c r="C36" s="170">
        <v>119820</v>
      </c>
      <c r="D36" s="196">
        <v>119820</v>
      </c>
      <c r="E36" s="196"/>
    </row>
    <row r="37" ht="25.5" customHeight="1" spans="1:5">
      <c r="A37" s="148" t="s">
        <v>275</v>
      </c>
      <c r="B37" s="167" t="s">
        <v>276</v>
      </c>
      <c r="C37" s="170">
        <f t="shared" si="0"/>
        <v>0</v>
      </c>
      <c r="D37" s="198"/>
      <c r="E37" s="150"/>
    </row>
    <row r="38" ht="25.5" customHeight="1" spans="1:5">
      <c r="A38" s="148" t="s">
        <v>277</v>
      </c>
      <c r="B38" s="167" t="s">
        <v>278</v>
      </c>
      <c r="C38" s="170">
        <f t="shared" si="0"/>
        <v>0</v>
      </c>
      <c r="D38" s="198"/>
      <c r="E38" s="150"/>
    </row>
    <row r="39" ht="25.5" customHeight="1" spans="1:5">
      <c r="A39" s="148" t="s">
        <v>279</v>
      </c>
      <c r="B39" s="167" t="s">
        <v>280</v>
      </c>
      <c r="C39" s="170"/>
      <c r="D39" s="198"/>
      <c r="E39" s="150"/>
    </row>
    <row r="40" ht="25.5" customHeight="1" spans="1:5">
      <c r="A40" s="148" t="s">
        <v>281</v>
      </c>
      <c r="B40" s="167" t="s">
        <v>282</v>
      </c>
      <c r="C40" s="170">
        <f t="shared" si="0"/>
        <v>0</v>
      </c>
      <c r="D40" s="198"/>
      <c r="E40" s="150"/>
    </row>
    <row r="42" ht="19.5" customHeight="1" spans="1:5">
      <c r="A42" t="s">
        <v>283</v>
      </c>
      <c r="B42"/>
      <c r="C42"/>
      <c r="D42"/>
      <c r="E42"/>
    </row>
    <row r="44" customHeight="1" spans="1:7">
      <c r="A44"/>
      <c r="B44"/>
      <c r="C44"/>
      <c r="D44"/>
      <c r="E44"/>
      <c r="F44"/>
      <c r="G44"/>
    </row>
    <row r="45" customHeight="1" spans="1:7">
      <c r="A45"/>
      <c r="B45"/>
      <c r="C45"/>
      <c r="D45"/>
      <c r="E45"/>
      <c r="F45"/>
      <c r="G45"/>
    </row>
  </sheetData>
  <sheetProtection formatCells="0" formatColumns="0" formatRows="0"/>
  <mergeCells count="3">
    <mergeCell ref="A2:E2"/>
    <mergeCell ref="A4:B4"/>
    <mergeCell ref="C4:E4"/>
  </mergeCells>
  <hyperlinks>
    <hyperlink ref="A1" location="目录!A1" display="返回"/>
  </hyperlinks>
  <printOptions horizontalCentered="1"/>
  <pageMargins left="0.590551181102362" right="0.590551181102362" top="0.590551181102362" bottom="0.590551181102362" header="0.393700787401575" footer="0.393700787401575"/>
  <pageSetup paperSize="9" fitToHeight="100" orientation="landscape"/>
  <headerFooter alignWithMargins="0">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showGridLines="0" showZeros="0" workbookViewId="0">
      <selection activeCell="H8" sqref="H8"/>
    </sheetView>
  </sheetViews>
  <sheetFormatPr defaultColWidth="9" defaultRowHeight="12.75" customHeight="1"/>
  <cols>
    <col min="1" max="1" width="49.2857142857143" style="141" customWidth="1"/>
    <col min="2" max="8" width="10.5714285714286" style="141" customWidth="1"/>
    <col min="9" max="9" width="9.14285714285714" style="141"/>
  </cols>
  <sheetData>
    <row r="1" ht="24.75" customHeight="1" spans="1:1">
      <c r="A1" s="171" t="s">
        <v>28</v>
      </c>
    </row>
    <row r="2" ht="24.75" customHeight="1" spans="1:8">
      <c r="A2" s="143" t="s">
        <v>284</v>
      </c>
      <c r="B2" s="143"/>
      <c r="C2" s="143"/>
      <c r="D2" s="143"/>
      <c r="E2" s="143"/>
      <c r="F2" s="143"/>
      <c r="G2" s="143"/>
      <c r="H2" s="143"/>
    </row>
    <row r="3" ht="24.75" customHeight="1" spans="8:8">
      <c r="H3" s="144" t="s">
        <v>30</v>
      </c>
    </row>
    <row r="4" ht="24.75" customHeight="1" spans="1:8">
      <c r="A4" s="172" t="s">
        <v>159</v>
      </c>
      <c r="B4" s="173" t="s">
        <v>285</v>
      </c>
      <c r="C4" s="174"/>
      <c r="D4" s="174"/>
      <c r="E4" s="174"/>
      <c r="F4" s="175"/>
      <c r="G4" s="176" t="s">
        <v>286</v>
      </c>
      <c r="H4" s="177" t="s">
        <v>287</v>
      </c>
    </row>
    <row r="5" ht="24.75" customHeight="1" spans="1:8">
      <c r="A5" s="178"/>
      <c r="B5" s="176" t="s">
        <v>106</v>
      </c>
      <c r="C5" s="176" t="s">
        <v>288</v>
      </c>
      <c r="D5" s="176" t="s">
        <v>289</v>
      </c>
      <c r="E5" s="179" t="s">
        <v>290</v>
      </c>
      <c r="F5" s="180"/>
      <c r="G5" s="181"/>
      <c r="H5" s="182"/>
    </row>
    <row r="6" ht="24.75" customHeight="1" spans="1:8">
      <c r="A6" s="183"/>
      <c r="B6" s="184"/>
      <c r="C6" s="184"/>
      <c r="D6" s="184"/>
      <c r="E6" s="179" t="s">
        <v>291</v>
      </c>
      <c r="F6" s="179" t="s">
        <v>292</v>
      </c>
      <c r="G6" s="184"/>
      <c r="H6" s="185"/>
    </row>
    <row r="7" s="151" customFormat="1" ht="24.75" customHeight="1" spans="1:9">
      <c r="A7" s="186" t="s">
        <v>106</v>
      </c>
      <c r="B7" s="187">
        <f>B9</f>
        <v>16000</v>
      </c>
      <c r="C7" s="187">
        <v>0</v>
      </c>
      <c r="D7" s="187">
        <f>D9</f>
        <v>16000</v>
      </c>
      <c r="E7" s="187"/>
      <c r="F7" s="187"/>
      <c r="G7" s="187">
        <f>G9</f>
        <v>40000</v>
      </c>
      <c r="H7" s="188">
        <f>H9</f>
        <v>30000</v>
      </c>
      <c r="I7" s="142"/>
    </row>
    <row r="8" ht="24.75" customHeight="1" spans="1:8">
      <c r="A8" s="189" t="s">
        <v>293</v>
      </c>
      <c r="B8" s="187">
        <f t="shared" ref="B7:B12" si="0">C8+D8+E8+F8</f>
        <v>0</v>
      </c>
      <c r="C8" s="187">
        <v>0</v>
      </c>
      <c r="D8" s="187"/>
      <c r="E8" s="187"/>
      <c r="F8" s="187"/>
      <c r="G8" s="187"/>
      <c r="H8" s="188"/>
    </row>
    <row r="9" ht="24.75" customHeight="1" spans="1:8">
      <c r="A9" s="148" t="s">
        <v>293</v>
      </c>
      <c r="B9" s="187">
        <f t="shared" si="0"/>
        <v>16000</v>
      </c>
      <c r="C9" s="190">
        <v>0</v>
      </c>
      <c r="D9" s="190">
        <v>16000</v>
      </c>
      <c r="E9" s="190"/>
      <c r="F9" s="190"/>
      <c r="G9" s="190">
        <v>40000</v>
      </c>
      <c r="H9" s="191">
        <v>30000</v>
      </c>
    </row>
    <row r="10" ht="24.75" customHeight="1" spans="1:8">
      <c r="A10" s="148"/>
      <c r="B10" s="187">
        <f t="shared" si="0"/>
        <v>0</v>
      </c>
      <c r="C10" s="190">
        <v>0</v>
      </c>
      <c r="D10" s="190"/>
      <c r="E10" s="190"/>
      <c r="F10" s="190"/>
      <c r="G10" s="190"/>
      <c r="H10" s="191"/>
    </row>
    <row r="11" ht="24.75" customHeight="1" spans="1:8">
      <c r="A11" s="148"/>
      <c r="B11" s="187">
        <f t="shared" si="0"/>
        <v>0</v>
      </c>
      <c r="C11" s="190">
        <v>0</v>
      </c>
      <c r="D11" s="190"/>
      <c r="E11" s="190"/>
      <c r="F11" s="190"/>
      <c r="G11" s="190"/>
      <c r="H11" s="191"/>
    </row>
    <row r="12" ht="24.75" customHeight="1" spans="1:8">
      <c r="A12" s="148"/>
      <c r="B12" s="187">
        <f t="shared" si="0"/>
        <v>0</v>
      </c>
      <c r="C12" s="190">
        <v>0</v>
      </c>
      <c r="D12" s="190"/>
      <c r="E12" s="190"/>
      <c r="F12" s="190"/>
      <c r="G12" s="190"/>
      <c r="H12" s="191"/>
    </row>
  </sheetData>
  <sheetProtection formatCells="0" formatColumns="0" formatRows="0"/>
  <mergeCells count="9">
    <mergeCell ref="A2:H2"/>
    <mergeCell ref="B4:F4"/>
    <mergeCell ref="E5:F5"/>
    <mergeCell ref="A4:A6"/>
    <mergeCell ref="B5:B6"/>
    <mergeCell ref="C5:C6"/>
    <mergeCell ref="D5:D6"/>
    <mergeCell ref="G4:G6"/>
    <mergeCell ref="H4:H6"/>
  </mergeCells>
  <hyperlinks>
    <hyperlink ref="A1" location="目录!A1" display="返回"/>
  </hyperlinks>
  <printOptions horizontalCentered="1"/>
  <pageMargins left="0.590551181102362" right="0.590551181102362" top="0.590551181102362" bottom="0.590551181102362" header="0.393700787401575" footer="0.393700787401575"/>
  <pageSetup paperSize="9" orientation="landscape"/>
  <headerFooter alignWithMargins="0">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showGridLines="0" showZeros="0" workbookViewId="0">
      <selection activeCell="E11" sqref="E11"/>
    </sheetView>
  </sheetViews>
  <sheetFormatPr defaultColWidth="9" defaultRowHeight="12.75" customHeight="1" outlineLevelCol="6"/>
  <cols>
    <col min="1" max="1" width="8.71428571428571" style="141" customWidth="1"/>
    <col min="2" max="2" width="38.1428571428571" style="141" customWidth="1"/>
    <col min="3" max="5" width="17.8571428571429" style="141" customWidth="1"/>
    <col min="6" max="7" width="6.85714285714286" style="141" customWidth="1"/>
  </cols>
  <sheetData>
    <row r="1" ht="24.75" customHeight="1" spans="1:2">
      <c r="A1" s="161" t="s">
        <v>28</v>
      </c>
      <c r="B1" s="162"/>
    </row>
    <row r="2" ht="24.75" customHeight="1" spans="1:5">
      <c r="A2" s="143" t="s">
        <v>294</v>
      </c>
      <c r="B2" s="143"/>
      <c r="C2" s="143"/>
      <c r="D2" s="143"/>
      <c r="E2" s="143"/>
    </row>
    <row r="3" ht="24.75" customHeight="1" spans="5:5">
      <c r="E3" s="144" t="s">
        <v>30</v>
      </c>
    </row>
    <row r="4" ht="24.75" customHeight="1" spans="1:5">
      <c r="A4" s="145" t="s">
        <v>295</v>
      </c>
      <c r="B4" s="146" t="s">
        <v>33</v>
      </c>
      <c r="C4" s="146" t="s">
        <v>106</v>
      </c>
      <c r="D4" s="146" t="s">
        <v>102</v>
      </c>
      <c r="E4" s="147" t="s">
        <v>103</v>
      </c>
    </row>
    <row r="5" ht="24.75" customHeight="1" spans="1:5">
      <c r="A5" s="145" t="s">
        <v>105</v>
      </c>
      <c r="B5" s="146" t="s">
        <v>105</v>
      </c>
      <c r="C5" s="146">
        <v>1</v>
      </c>
      <c r="D5" s="146">
        <v>2</v>
      </c>
      <c r="E5" s="147">
        <v>3</v>
      </c>
    </row>
    <row r="6" s="151" customFormat="1" ht="25.5" customHeight="1" spans="1:7">
      <c r="A6" s="163">
        <f>ROW()-6</f>
        <v>0</v>
      </c>
      <c r="B6" s="164" t="s">
        <v>106</v>
      </c>
      <c r="C6" s="165">
        <v>540000</v>
      </c>
      <c r="D6" s="165">
        <f>SUM(D7:D20)</f>
        <v>540000</v>
      </c>
      <c r="E6" s="165">
        <f>SUM(E7:E20)</f>
        <v>0</v>
      </c>
      <c r="F6" s="142"/>
      <c r="G6" s="142"/>
    </row>
    <row r="7" ht="25.5" customHeight="1" spans="1:5">
      <c r="A7" s="166">
        <f t="shared" ref="A7:A20" si="0">ROW()-6</f>
        <v>1</v>
      </c>
      <c r="B7" s="167" t="s">
        <v>296</v>
      </c>
      <c r="C7" s="165">
        <f t="shared" ref="C7:C20" si="1">D7+E7</f>
        <v>10000</v>
      </c>
      <c r="D7" s="168">
        <v>10000</v>
      </c>
      <c r="E7" s="169"/>
    </row>
    <row r="8" ht="25.5" customHeight="1" spans="1:5">
      <c r="A8" s="166">
        <f t="shared" si="0"/>
        <v>2</v>
      </c>
      <c r="B8" s="167" t="s">
        <v>297</v>
      </c>
      <c r="C8" s="165">
        <f t="shared" si="1"/>
        <v>50000</v>
      </c>
      <c r="D8" s="168">
        <v>50000</v>
      </c>
      <c r="E8" s="169"/>
    </row>
    <row r="9" ht="25.5" customHeight="1" spans="1:5">
      <c r="A9" s="166">
        <f t="shared" si="0"/>
        <v>3</v>
      </c>
      <c r="B9" s="167" t="s">
        <v>298</v>
      </c>
      <c r="C9" s="165">
        <f t="shared" si="1"/>
        <v>5000</v>
      </c>
      <c r="D9" s="170">
        <v>5000</v>
      </c>
      <c r="E9" s="169"/>
    </row>
    <row r="10" ht="25.5" customHeight="1" spans="1:5">
      <c r="A10" s="166">
        <f t="shared" si="0"/>
        <v>4</v>
      </c>
      <c r="B10" s="167" t="s">
        <v>299</v>
      </c>
      <c r="C10" s="165">
        <f t="shared" si="1"/>
        <v>15000</v>
      </c>
      <c r="D10" s="170">
        <v>15000</v>
      </c>
      <c r="E10" s="169"/>
    </row>
    <row r="11" ht="25.5" customHeight="1" spans="1:5">
      <c r="A11" s="166">
        <f t="shared" si="0"/>
        <v>5</v>
      </c>
      <c r="B11" s="167" t="s">
        <v>300</v>
      </c>
      <c r="C11" s="165">
        <f t="shared" si="1"/>
        <v>30000</v>
      </c>
      <c r="D11" s="170">
        <v>30000</v>
      </c>
      <c r="E11" s="169"/>
    </row>
    <row r="12" ht="25.5" customHeight="1" spans="1:5">
      <c r="A12" s="166">
        <f t="shared" si="0"/>
        <v>6</v>
      </c>
      <c r="B12" s="167" t="s">
        <v>301</v>
      </c>
      <c r="C12" s="165">
        <f t="shared" si="1"/>
        <v>85386</v>
      </c>
      <c r="D12" s="168">
        <v>85386</v>
      </c>
      <c r="E12" s="169"/>
    </row>
    <row r="13" ht="25.5" customHeight="1" spans="1:5">
      <c r="A13" s="166">
        <f t="shared" si="0"/>
        <v>7</v>
      </c>
      <c r="B13" s="167" t="s">
        <v>302</v>
      </c>
      <c r="C13" s="165">
        <f t="shared" si="1"/>
        <v>0</v>
      </c>
      <c r="D13" s="168"/>
      <c r="E13" s="169"/>
    </row>
    <row r="14" ht="25.5" customHeight="1" spans="1:5">
      <c r="A14" s="166">
        <f t="shared" si="0"/>
        <v>8</v>
      </c>
      <c r="B14" s="167" t="s">
        <v>303</v>
      </c>
      <c r="C14" s="165">
        <f t="shared" si="1"/>
        <v>60000</v>
      </c>
      <c r="D14" s="170">
        <v>60000</v>
      </c>
      <c r="E14" s="169"/>
    </row>
    <row r="15" ht="25.5" customHeight="1" spans="1:5">
      <c r="A15" s="166">
        <f t="shared" si="0"/>
        <v>9</v>
      </c>
      <c r="B15" s="167" t="s">
        <v>304</v>
      </c>
      <c r="C15" s="165">
        <f t="shared" si="1"/>
        <v>20000</v>
      </c>
      <c r="D15" s="168">
        <v>20000</v>
      </c>
      <c r="E15" s="169"/>
    </row>
    <row r="16" ht="25.5" customHeight="1" spans="1:5">
      <c r="A16" s="166">
        <f t="shared" si="0"/>
        <v>10</v>
      </c>
      <c r="B16" s="167" t="s">
        <v>286</v>
      </c>
      <c r="C16" s="165">
        <f t="shared" si="1"/>
        <v>40000</v>
      </c>
      <c r="D16" s="168">
        <v>40000</v>
      </c>
      <c r="E16" s="169"/>
    </row>
    <row r="17" ht="25.5" customHeight="1" spans="1:5">
      <c r="A17" s="166">
        <f t="shared" si="0"/>
        <v>11</v>
      </c>
      <c r="B17" s="167" t="s">
        <v>305</v>
      </c>
      <c r="C17" s="165">
        <f t="shared" si="1"/>
        <v>37717.8</v>
      </c>
      <c r="D17" s="168">
        <v>37717.8</v>
      </c>
      <c r="E17" s="169"/>
    </row>
    <row r="18" ht="25.5" customHeight="1" spans="1:5">
      <c r="A18" s="166">
        <f t="shared" si="0"/>
        <v>12</v>
      </c>
      <c r="B18" s="167" t="s">
        <v>306</v>
      </c>
      <c r="C18" s="165">
        <f t="shared" si="1"/>
        <v>0</v>
      </c>
      <c r="D18" s="168"/>
      <c r="E18" s="169"/>
    </row>
    <row r="19" ht="25.5" customHeight="1" spans="1:5">
      <c r="A19" s="166">
        <f t="shared" si="0"/>
        <v>13</v>
      </c>
      <c r="B19" s="167" t="s">
        <v>307</v>
      </c>
      <c r="C19" s="165">
        <f t="shared" si="1"/>
        <v>33209</v>
      </c>
      <c r="D19" s="168">
        <v>33209</v>
      </c>
      <c r="E19" s="169"/>
    </row>
    <row r="20" ht="25.5" customHeight="1" spans="1:5">
      <c r="A20" s="166">
        <f t="shared" si="0"/>
        <v>14</v>
      </c>
      <c r="B20" s="167" t="s">
        <v>308</v>
      </c>
      <c r="C20" s="165">
        <f t="shared" si="1"/>
        <v>153687.2</v>
      </c>
      <c r="D20" s="168">
        <v>153687.2</v>
      </c>
      <c r="E20" s="169"/>
    </row>
  </sheetData>
  <sheetProtection formatCells="0" formatColumns="0" formatRows="0"/>
  <mergeCells count="1">
    <mergeCell ref="A2:E2"/>
  </mergeCells>
  <hyperlinks>
    <hyperlink ref="A1" location="目录!A1" display="返回"/>
  </hyperlinks>
  <printOptions horizontalCentered="1"/>
  <pageMargins left="0.590551181102362" right="0.590551181102362" top="0.590551181102362" bottom="0.590551181102362" header="0.393700787401575" footer="0.393700787401575"/>
  <pageSetup paperSize="9" fitToHeight="100" orientation="landscape"/>
  <headerFooter alignWithMargins="0">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8"/>
  <sheetViews>
    <sheetView showGridLines="0" showZeros="0" workbookViewId="0">
      <selection activeCell="A1" sqref="$A1:$XFD5"/>
    </sheetView>
  </sheetViews>
  <sheetFormatPr defaultColWidth="9" defaultRowHeight="12.75" customHeight="1" outlineLevelRow="7"/>
  <cols>
    <col min="1" max="1" width="60.7142857142857" style="141" customWidth="1"/>
    <col min="2" max="2" width="22.1428571428571" style="141" customWidth="1"/>
    <col min="3" max="3" width="2.85714285714286" style="141" customWidth="1"/>
    <col min="4" max="15" width="9.14285714285714" style="141"/>
  </cols>
  <sheetData>
    <row r="1" ht="15" customHeight="1" spans="1:15">
      <c r="A1" s="152" t="s">
        <v>28</v>
      </c>
      <c r="B1"/>
      <c r="C1"/>
      <c r="D1"/>
      <c r="E1"/>
      <c r="F1"/>
      <c r="G1"/>
      <c r="H1"/>
      <c r="I1"/>
      <c r="J1"/>
      <c r="K1"/>
      <c r="L1"/>
      <c r="M1"/>
      <c r="N1"/>
      <c r="O1"/>
    </row>
    <row r="2" ht="32.25" customHeight="1" spans="1:15">
      <c r="A2" s="143" t="s">
        <v>309</v>
      </c>
      <c r="B2" s="143"/>
      <c r="C2"/>
      <c r="D2"/>
      <c r="E2"/>
      <c r="F2"/>
      <c r="G2"/>
      <c r="H2"/>
      <c r="I2"/>
      <c r="J2"/>
      <c r="K2"/>
      <c r="L2"/>
      <c r="M2"/>
      <c r="N2"/>
      <c r="O2"/>
    </row>
    <row r="3" ht="15" customHeight="1" spans="1:15">
      <c r="A3"/>
      <c r="B3" s="144" t="s">
        <v>30</v>
      </c>
      <c r="C3"/>
      <c r="D3"/>
      <c r="E3"/>
      <c r="F3"/>
      <c r="G3"/>
      <c r="H3"/>
      <c r="I3"/>
      <c r="J3"/>
      <c r="K3"/>
      <c r="L3"/>
      <c r="M3"/>
      <c r="N3"/>
      <c r="O3"/>
    </row>
    <row r="4" ht="15" customHeight="1" spans="1:15">
      <c r="A4" s="153" t="s">
        <v>310</v>
      </c>
      <c r="B4" s="154" t="s">
        <v>34</v>
      </c>
      <c r="C4"/>
      <c r="D4"/>
      <c r="E4"/>
      <c r="F4"/>
      <c r="G4"/>
      <c r="H4"/>
      <c r="I4"/>
      <c r="J4"/>
      <c r="K4"/>
      <c r="L4"/>
      <c r="M4"/>
      <c r="N4"/>
      <c r="O4"/>
    </row>
    <row r="5" ht="15" customHeight="1" spans="1:15">
      <c r="A5" s="155"/>
      <c r="B5" s="156"/>
      <c r="C5"/>
      <c r="D5"/>
      <c r="E5"/>
      <c r="F5"/>
      <c r="G5"/>
      <c r="H5"/>
      <c r="I5"/>
      <c r="J5"/>
      <c r="K5"/>
      <c r="L5"/>
      <c r="M5"/>
      <c r="N5"/>
      <c r="O5"/>
    </row>
    <row r="6" s="151" customFormat="1" ht="26.25" customHeight="1" spans="1:14">
      <c r="A6" s="157"/>
      <c r="B6" s="158"/>
      <c r="C6" s="142"/>
      <c r="N6" s="160"/>
    </row>
    <row r="7" ht="15" customHeight="1" spans="1:15">
      <c r="A7"/>
      <c r="B7"/>
      <c r="C7"/>
      <c r="D7"/>
      <c r="E7"/>
      <c r="F7"/>
      <c r="G7"/>
      <c r="H7"/>
      <c r="I7"/>
      <c r="J7"/>
      <c r="K7"/>
      <c r="L7"/>
      <c r="M7"/>
      <c r="N7"/>
      <c r="O7"/>
    </row>
    <row r="8" ht="18.75" customHeight="1" spans="1:15">
      <c r="A8" s="159"/>
      <c r="B8"/>
      <c r="C8"/>
      <c r="D8"/>
      <c r="E8"/>
      <c r="F8"/>
      <c r="G8"/>
      <c r="H8"/>
      <c r="I8"/>
      <c r="J8"/>
      <c r="K8"/>
      <c r="L8"/>
      <c r="M8"/>
      <c r="N8"/>
      <c r="O8"/>
    </row>
  </sheetData>
  <sheetProtection formatCells="0" formatColumns="0" formatRows="0"/>
  <mergeCells count="3">
    <mergeCell ref="A2:B2"/>
    <mergeCell ref="A4:A5"/>
    <mergeCell ref="B4:B5"/>
  </mergeCells>
  <hyperlinks>
    <hyperlink ref="A1" location="目录!A1" display="返回"/>
  </hyperlinks>
  <printOptions horizontalCentered="1"/>
  <pageMargins left="0.590551181102362" right="0.590551181102362" top="0.590551181102362" bottom="0.590551181102362" header="0.511811023622047" footer="0.511811023622047"/>
  <pageSetup paperSize="9" fitToHeight="100" orientation="portrait"/>
  <headerFooter alignWithMargins="0">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
  <sheetViews>
    <sheetView showGridLines="0" showZeros="0" workbookViewId="0">
      <selection activeCell="E17" sqref="E17"/>
    </sheetView>
  </sheetViews>
  <sheetFormatPr defaultColWidth="9" defaultRowHeight="12.75" customHeight="1" outlineLevelRow="6"/>
  <cols>
    <col min="1" max="1" width="41.8571428571429" style="141" customWidth="1"/>
    <col min="2" max="2" width="20.2857142857143" style="141" customWidth="1"/>
    <col min="3" max="3" width="26.5714285714286" style="141" customWidth="1"/>
    <col min="4" max="4" width="25.2857142857143" style="141" customWidth="1"/>
    <col min="5" max="5" width="22.2857142857143" style="141" customWidth="1"/>
    <col min="6" max="7" width="6.85714285714286" style="141" customWidth="1"/>
  </cols>
  <sheetData>
    <row r="1" ht="24.75" customHeight="1" spans="1:7">
      <c r="A1"/>
      <c r="B1"/>
      <c r="C1"/>
      <c r="D1"/>
      <c r="E1"/>
      <c r="F1"/>
      <c r="G1"/>
    </row>
    <row r="2" ht="24.75" customHeight="1" spans="1:7">
      <c r="A2" s="143" t="s">
        <v>311</v>
      </c>
      <c r="B2" s="143"/>
      <c r="C2" s="143"/>
      <c r="D2" s="143"/>
      <c r="E2" s="143"/>
      <c r="F2"/>
      <c r="G2"/>
    </row>
    <row r="3" ht="24.75" customHeight="1" spans="1:7">
      <c r="A3"/>
      <c r="B3"/>
      <c r="C3"/>
      <c r="D3"/>
      <c r="E3" s="144" t="s">
        <v>30</v>
      </c>
      <c r="F3"/>
      <c r="G3"/>
    </row>
    <row r="4" ht="24.75" customHeight="1" spans="1:7">
      <c r="A4" s="145" t="s">
        <v>159</v>
      </c>
      <c r="B4" s="146" t="s">
        <v>106</v>
      </c>
      <c r="C4" s="146" t="s">
        <v>312</v>
      </c>
      <c r="D4" s="146" t="s">
        <v>313</v>
      </c>
      <c r="E4" s="147" t="s">
        <v>314</v>
      </c>
      <c r="F4"/>
      <c r="G4"/>
    </row>
    <row r="5" s="141" customFormat="1" ht="24.75" customHeight="1" spans="1:13">
      <c r="A5" s="145" t="s">
        <v>105</v>
      </c>
      <c r="B5" s="146">
        <v>1</v>
      </c>
      <c r="C5" s="146">
        <v>4</v>
      </c>
      <c r="D5" s="146">
        <v>4</v>
      </c>
      <c r="E5" s="147">
        <v>4</v>
      </c>
      <c r="H5"/>
      <c r="I5"/>
      <c r="J5"/>
      <c r="K5"/>
      <c r="L5"/>
      <c r="M5"/>
    </row>
    <row r="6" s="142" customFormat="1" ht="24.75" customHeight="1" spans="1:13">
      <c r="A6" s="148"/>
      <c r="B6" s="149"/>
      <c r="C6" s="149"/>
      <c r="D6" s="149"/>
      <c r="E6" s="150"/>
      <c r="H6" s="151"/>
      <c r="I6" s="151"/>
      <c r="J6" s="151"/>
      <c r="K6" s="151"/>
      <c r="L6" s="151"/>
      <c r="M6" s="151"/>
    </row>
    <row r="7" s="141" customFormat="1" customHeight="1" spans="1:13">
      <c r="A7"/>
      <c r="H7"/>
      <c r="I7"/>
      <c r="J7"/>
      <c r="K7"/>
      <c r="L7"/>
      <c r="M7"/>
    </row>
  </sheetData>
  <sheetProtection formatCells="0" formatColumns="0" formatRows="0"/>
  <mergeCells count="1">
    <mergeCell ref="A2:E2"/>
  </mergeCells>
  <printOptions horizontalCentered="1"/>
  <pageMargins left="0.590551181102362" right="0.590551181102362" top="0.590551181102362" bottom="0.590551181102362" header="0.393700787401575" footer="0.393700787401575"/>
  <pageSetup paperSize="9" fitToHeight="100" orientation="landscape"/>
  <headerFooter alignWithMargins="0">
    <oddFooter>&amp;C第 &amp;P 页，共 &amp;N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5"/>
  <sheetViews>
    <sheetView workbookViewId="0">
      <selection activeCell="E13" sqref="E13"/>
    </sheetView>
  </sheetViews>
  <sheetFormatPr defaultColWidth="10.152380952381" defaultRowHeight="14.25" customHeight="1" outlineLevelCol="7"/>
  <cols>
    <col min="1" max="1" width="16.6380952380952" style="57" customWidth="1"/>
    <col min="2" max="3" width="14.4761904761905" style="57" customWidth="1"/>
    <col min="4" max="4" width="17.3904761904762" style="57" customWidth="1"/>
    <col min="5" max="5" width="19.047619047619" style="57" customWidth="1"/>
    <col min="6" max="6" width="13.3333333333333" style="57" customWidth="1"/>
    <col min="7" max="7" width="13.3333333333333" style="77" customWidth="1"/>
    <col min="8" max="8" width="11.4285714285714" style="78" customWidth="1"/>
    <col min="9" max="16384" width="10.152380952381" style="57"/>
  </cols>
  <sheetData>
    <row r="1" ht="50.25" customHeight="1" spans="1:7">
      <c r="A1" s="79" t="s">
        <v>315</v>
      </c>
      <c r="B1" s="79"/>
      <c r="C1" s="79"/>
      <c r="D1" s="79"/>
      <c r="E1" s="79"/>
      <c r="F1" s="79"/>
      <c r="G1" s="79"/>
    </row>
    <row r="2" ht="29.25" customHeight="1" spans="1:7">
      <c r="A2" s="80" t="s">
        <v>159</v>
      </c>
      <c r="B2" s="81" t="s">
        <v>316</v>
      </c>
      <c r="C2" s="82"/>
      <c r="D2" s="82"/>
      <c r="E2" s="82"/>
      <c r="F2" s="82"/>
      <c r="G2" s="83"/>
    </row>
    <row r="3" ht="30" customHeight="1" spans="1:7">
      <c r="A3" s="80" t="s">
        <v>317</v>
      </c>
      <c r="B3" s="81" t="s">
        <v>318</v>
      </c>
      <c r="C3" s="83"/>
      <c r="D3" s="80" t="s">
        <v>319</v>
      </c>
      <c r="E3" s="84" t="s">
        <v>320</v>
      </c>
      <c r="F3" s="85"/>
      <c r="G3" s="86"/>
    </row>
    <row r="4" ht="24.75" customHeight="1" spans="1:7">
      <c r="A4" s="87" t="s">
        <v>321</v>
      </c>
      <c r="B4" s="84" t="s">
        <v>322</v>
      </c>
      <c r="C4" s="88"/>
      <c r="D4" s="88"/>
      <c r="E4" s="88"/>
      <c r="F4" s="88"/>
      <c r="G4" s="89"/>
    </row>
    <row r="5" ht="222" customHeight="1" spans="1:7">
      <c r="A5" s="90"/>
      <c r="B5" s="91" t="s">
        <v>323</v>
      </c>
      <c r="C5" s="92"/>
      <c r="D5" s="92"/>
      <c r="E5" s="92"/>
      <c r="F5" s="92"/>
      <c r="G5" s="93"/>
    </row>
    <row r="6" ht="26.25" customHeight="1" spans="1:7">
      <c r="A6" s="87" t="s">
        <v>324</v>
      </c>
      <c r="B6" s="84" t="s">
        <v>325</v>
      </c>
      <c r="C6" s="85"/>
      <c r="D6" s="85"/>
      <c r="E6" s="85"/>
      <c r="F6" s="85"/>
      <c r="G6" s="86"/>
    </row>
    <row r="7" s="57" customFormat="1" ht="26.25" customHeight="1" spans="1:8">
      <c r="A7" s="90"/>
      <c r="B7" s="84" t="s">
        <v>326</v>
      </c>
      <c r="C7" s="85"/>
      <c r="D7" s="85"/>
      <c r="E7" s="85"/>
      <c r="F7" s="85"/>
      <c r="G7" s="86"/>
      <c r="H7" s="94"/>
    </row>
    <row r="8" s="57" customFormat="1" ht="26.25" customHeight="1" spans="1:8">
      <c r="A8" s="90"/>
      <c r="B8" s="95" t="s">
        <v>327</v>
      </c>
      <c r="C8" s="95"/>
      <c r="D8" s="95" t="s">
        <v>328</v>
      </c>
      <c r="E8" s="95"/>
      <c r="F8" s="95"/>
      <c r="G8" s="95"/>
      <c r="H8" s="94"/>
    </row>
    <row r="9" s="57" customFormat="1" ht="26.25" customHeight="1" spans="1:8">
      <c r="A9" s="90"/>
      <c r="B9" s="95"/>
      <c r="C9" s="95"/>
      <c r="D9" s="95" t="s">
        <v>106</v>
      </c>
      <c r="E9" s="95" t="s">
        <v>329</v>
      </c>
      <c r="F9" s="95" t="s">
        <v>330</v>
      </c>
      <c r="G9" s="95" t="s">
        <v>331</v>
      </c>
      <c r="H9" s="94"/>
    </row>
    <row r="10" ht="26.25" customHeight="1" spans="1:7">
      <c r="A10" s="90"/>
      <c r="B10" s="95"/>
      <c r="C10" s="95"/>
      <c r="D10" s="95"/>
      <c r="E10" s="95"/>
      <c r="F10" s="95"/>
      <c r="G10" s="95"/>
    </row>
    <row r="11" ht="26.25" customHeight="1" spans="1:7">
      <c r="A11" s="96" t="s">
        <v>332</v>
      </c>
      <c r="B11" s="95" t="s">
        <v>333</v>
      </c>
      <c r="C11" s="95" t="s">
        <v>334</v>
      </c>
      <c r="D11" s="95" t="s">
        <v>335</v>
      </c>
      <c r="E11" s="95" t="s">
        <v>336</v>
      </c>
      <c r="F11" s="97" t="s">
        <v>337</v>
      </c>
      <c r="G11" s="98"/>
    </row>
    <row r="12" ht="26.25" customHeight="1" spans="1:7">
      <c r="A12" s="99"/>
      <c r="B12" s="100">
        <v>56826703.96</v>
      </c>
      <c r="C12" s="100">
        <v>56826703.96</v>
      </c>
      <c r="D12" s="100">
        <v>56990576.13</v>
      </c>
      <c r="E12" s="101">
        <v>1</v>
      </c>
      <c r="F12" s="102">
        <v>199759.13</v>
      </c>
      <c r="G12" s="103"/>
    </row>
    <row r="13" s="57" customFormat="1" ht="26.25" customHeight="1" spans="1:8">
      <c r="A13" s="104" t="s">
        <v>338</v>
      </c>
      <c r="B13" s="105" t="s">
        <v>106</v>
      </c>
      <c r="C13" s="105"/>
      <c r="D13" s="105" t="s">
        <v>339</v>
      </c>
      <c r="E13" s="105" t="s">
        <v>340</v>
      </c>
      <c r="F13" s="105" t="s">
        <v>341</v>
      </c>
      <c r="G13" s="105"/>
      <c r="H13" s="106"/>
    </row>
    <row r="14" ht="26.25" customHeight="1" spans="1:7">
      <c r="A14" s="107"/>
      <c r="B14" s="108">
        <v>25992232.51</v>
      </c>
      <c r="C14" s="108"/>
      <c r="D14" s="109"/>
      <c r="E14" s="110">
        <v>25992232.51</v>
      </c>
      <c r="F14" s="111"/>
      <c r="G14" s="111"/>
    </row>
    <row r="15" ht="26.25" customHeight="1" spans="1:7">
      <c r="A15" s="104" t="s">
        <v>342</v>
      </c>
      <c r="B15" s="105" t="s">
        <v>106</v>
      </c>
      <c r="C15" s="105"/>
      <c r="D15" s="105" t="s">
        <v>215</v>
      </c>
      <c r="E15" s="105" t="s">
        <v>216</v>
      </c>
      <c r="F15" s="105" t="s">
        <v>343</v>
      </c>
      <c r="G15" s="112" t="s">
        <v>344</v>
      </c>
    </row>
    <row r="16" ht="26.25" customHeight="1" spans="1:7">
      <c r="A16" s="107"/>
      <c r="B16" s="108">
        <v>25992232.51</v>
      </c>
      <c r="C16" s="108"/>
      <c r="D16" s="109"/>
      <c r="E16" s="109"/>
      <c r="F16" s="109"/>
      <c r="G16" s="109"/>
    </row>
    <row r="17" ht="57.75" customHeight="1" spans="1:7">
      <c r="A17" s="113" t="s">
        <v>345</v>
      </c>
      <c r="B17" s="91" t="s">
        <v>346</v>
      </c>
      <c r="C17" s="92"/>
      <c r="D17" s="92"/>
      <c r="E17" s="92"/>
      <c r="F17" s="92"/>
      <c r="G17" s="93"/>
    </row>
    <row r="18" ht="24" customHeight="1" spans="1:7">
      <c r="A18" s="104" t="s">
        <v>347</v>
      </c>
      <c r="B18" s="81" t="s">
        <v>348</v>
      </c>
      <c r="C18" s="83"/>
      <c r="D18" s="105" t="s">
        <v>349</v>
      </c>
      <c r="E18" s="81" t="s">
        <v>350</v>
      </c>
      <c r="F18" s="83"/>
      <c r="G18" s="95" t="s">
        <v>351</v>
      </c>
    </row>
    <row r="19" ht="24" customHeight="1" spans="1:7">
      <c r="A19" s="114"/>
      <c r="B19" s="95" t="s">
        <v>352</v>
      </c>
      <c r="C19" s="95"/>
      <c r="D19" s="95" t="s">
        <v>353</v>
      </c>
      <c r="E19" s="115" t="s">
        <v>354</v>
      </c>
      <c r="F19" s="116"/>
      <c r="G19" s="117">
        <v>1</v>
      </c>
    </row>
    <row r="20" ht="24" customHeight="1" spans="1:7">
      <c r="A20" s="114"/>
      <c r="B20" s="95"/>
      <c r="C20" s="95"/>
      <c r="D20" s="95"/>
      <c r="E20" s="115" t="s">
        <v>355</v>
      </c>
      <c r="F20" s="116"/>
      <c r="G20" s="117">
        <v>1</v>
      </c>
    </row>
    <row r="21" ht="24" customHeight="1" spans="1:7">
      <c r="A21" s="114"/>
      <c r="B21" s="95"/>
      <c r="C21" s="95"/>
      <c r="D21" s="95"/>
      <c r="E21" s="115" t="s">
        <v>356</v>
      </c>
      <c r="F21" s="116"/>
      <c r="G21" s="118" t="s">
        <v>357</v>
      </c>
    </row>
    <row r="22" ht="24" customHeight="1" spans="1:7">
      <c r="A22" s="114"/>
      <c r="B22" s="95"/>
      <c r="C22" s="95"/>
      <c r="D22" s="95"/>
      <c r="E22" s="115" t="s">
        <v>358</v>
      </c>
      <c r="F22" s="116"/>
      <c r="G22" s="117" t="s">
        <v>359</v>
      </c>
    </row>
    <row r="23" ht="24" customHeight="1" spans="1:7">
      <c r="A23" s="114"/>
      <c r="B23" s="95"/>
      <c r="C23" s="95"/>
      <c r="D23" s="95" t="s">
        <v>360</v>
      </c>
      <c r="E23" s="115" t="s">
        <v>361</v>
      </c>
      <c r="F23" s="116"/>
      <c r="G23" s="117" t="s">
        <v>362</v>
      </c>
    </row>
    <row r="24" ht="24" customHeight="1" spans="1:7">
      <c r="A24" s="114"/>
      <c r="B24" s="95"/>
      <c r="C24" s="95"/>
      <c r="D24" s="95"/>
      <c r="E24" s="115" t="s">
        <v>363</v>
      </c>
      <c r="F24" s="116"/>
      <c r="G24" s="117" t="s">
        <v>364</v>
      </c>
    </row>
    <row r="25" ht="24" customHeight="1" spans="1:7">
      <c r="A25" s="114"/>
      <c r="B25" s="95"/>
      <c r="C25" s="95"/>
      <c r="D25" s="95"/>
      <c r="E25" s="115" t="s">
        <v>365</v>
      </c>
      <c r="F25" s="115"/>
      <c r="G25" s="117" t="s">
        <v>364</v>
      </c>
    </row>
    <row r="26" ht="24" customHeight="1" spans="1:7">
      <c r="A26" s="114"/>
      <c r="B26" s="95"/>
      <c r="C26" s="95"/>
      <c r="D26" s="95" t="s">
        <v>366</v>
      </c>
      <c r="E26" s="115" t="s">
        <v>367</v>
      </c>
      <c r="F26" s="115"/>
      <c r="G26" s="117" t="s">
        <v>364</v>
      </c>
    </row>
    <row r="27" ht="24" customHeight="1" spans="1:7">
      <c r="A27" s="114"/>
      <c r="B27" s="95"/>
      <c r="C27" s="95"/>
      <c r="D27" s="95"/>
      <c r="E27" s="115" t="s">
        <v>368</v>
      </c>
      <c r="F27" s="115"/>
      <c r="G27" s="117" t="s">
        <v>362</v>
      </c>
    </row>
    <row r="28" ht="24" customHeight="1" spans="1:7">
      <c r="A28" s="114"/>
      <c r="B28" s="95"/>
      <c r="C28" s="95"/>
      <c r="D28" s="95" t="s">
        <v>369</v>
      </c>
      <c r="E28" s="115" t="s">
        <v>370</v>
      </c>
      <c r="F28" s="115"/>
      <c r="G28" s="117" t="s">
        <v>362</v>
      </c>
    </row>
    <row r="29" ht="24" customHeight="1" spans="1:7">
      <c r="A29" s="114"/>
      <c r="B29" s="95"/>
      <c r="C29" s="95"/>
      <c r="D29" s="95"/>
      <c r="E29" s="115" t="s">
        <v>371</v>
      </c>
      <c r="F29" s="115"/>
      <c r="G29" s="117" t="s">
        <v>372</v>
      </c>
    </row>
    <row r="30" ht="24" customHeight="1" spans="1:7">
      <c r="A30" s="114"/>
      <c r="B30" s="95"/>
      <c r="C30" s="95"/>
      <c r="D30" s="95" t="s">
        <v>373</v>
      </c>
      <c r="E30" s="119" t="s">
        <v>374</v>
      </c>
      <c r="F30" s="119"/>
      <c r="G30" s="120" t="s">
        <v>375</v>
      </c>
    </row>
    <row r="31" ht="24" customHeight="1" spans="1:7">
      <c r="A31" s="114"/>
      <c r="B31" s="95"/>
      <c r="C31" s="95"/>
      <c r="D31" s="95"/>
      <c r="E31" s="121" t="s">
        <v>376</v>
      </c>
      <c r="F31" s="121"/>
      <c r="G31" s="122" t="s">
        <v>377</v>
      </c>
    </row>
    <row r="32" ht="24" customHeight="1" spans="1:7">
      <c r="A32" s="114"/>
      <c r="B32" s="95" t="s">
        <v>378</v>
      </c>
      <c r="C32" s="95"/>
      <c r="D32" s="123" t="s">
        <v>379</v>
      </c>
      <c r="E32" s="124" t="s">
        <v>380</v>
      </c>
      <c r="F32" s="124"/>
      <c r="G32" s="125">
        <v>1</v>
      </c>
    </row>
    <row r="33" ht="24" customHeight="1" spans="1:7">
      <c r="A33" s="114"/>
      <c r="B33" s="95"/>
      <c r="C33" s="95"/>
      <c r="D33" s="123"/>
      <c r="E33" s="124" t="s">
        <v>381</v>
      </c>
      <c r="F33" s="124"/>
      <c r="G33" s="126">
        <v>1</v>
      </c>
    </row>
    <row r="34" ht="24" customHeight="1" spans="1:7">
      <c r="A34" s="114"/>
      <c r="B34" s="95"/>
      <c r="C34" s="95"/>
      <c r="D34" s="123"/>
      <c r="E34" s="124" t="s">
        <v>382</v>
      </c>
      <c r="F34" s="124"/>
      <c r="G34" s="126" t="s">
        <v>383</v>
      </c>
    </row>
    <row r="35" ht="24" customHeight="1" spans="1:7">
      <c r="A35" s="114"/>
      <c r="B35" s="95"/>
      <c r="C35" s="95"/>
      <c r="D35" s="127" t="s">
        <v>384</v>
      </c>
      <c r="E35" s="124" t="s">
        <v>385</v>
      </c>
      <c r="F35" s="124"/>
      <c r="G35" s="125">
        <v>1</v>
      </c>
    </row>
    <row r="36" ht="24" customHeight="1" spans="1:7">
      <c r="A36" s="114"/>
      <c r="B36" s="95"/>
      <c r="C36" s="95"/>
      <c r="D36" s="127"/>
      <c r="E36" s="124" t="s">
        <v>386</v>
      </c>
      <c r="F36" s="124"/>
      <c r="G36" s="126">
        <v>1</v>
      </c>
    </row>
    <row r="37" ht="24" customHeight="1" spans="1:7">
      <c r="A37" s="114"/>
      <c r="B37" s="95"/>
      <c r="C37" s="95"/>
      <c r="D37" s="127"/>
      <c r="E37" s="124" t="s">
        <v>387</v>
      </c>
      <c r="F37" s="124"/>
      <c r="G37" s="126" t="s">
        <v>383</v>
      </c>
    </row>
    <row r="38" ht="24" customHeight="1" spans="1:7">
      <c r="A38" s="114"/>
      <c r="B38" s="95"/>
      <c r="C38" s="95"/>
      <c r="D38" s="127" t="s">
        <v>388</v>
      </c>
      <c r="E38" s="124" t="s">
        <v>389</v>
      </c>
      <c r="F38" s="124"/>
      <c r="G38" s="125">
        <v>1</v>
      </c>
    </row>
    <row r="39" ht="24" customHeight="1" spans="1:7">
      <c r="A39" s="114"/>
      <c r="B39" s="95"/>
      <c r="C39" s="95"/>
      <c r="D39" s="127"/>
      <c r="E39" s="124" t="s">
        <v>390</v>
      </c>
      <c r="F39" s="124"/>
      <c r="G39" s="126">
        <v>1</v>
      </c>
    </row>
    <row r="40" ht="24" customHeight="1" spans="1:7">
      <c r="A40" s="114"/>
      <c r="B40" s="95"/>
      <c r="C40" s="95"/>
      <c r="D40" s="127"/>
      <c r="E40" s="124" t="s">
        <v>391</v>
      </c>
      <c r="F40" s="124"/>
      <c r="G40" s="126" t="s">
        <v>383</v>
      </c>
    </row>
    <row r="41" ht="24" customHeight="1" spans="1:7">
      <c r="A41" s="114"/>
      <c r="B41" s="95"/>
      <c r="C41" s="95"/>
      <c r="D41" s="127" t="s">
        <v>392</v>
      </c>
      <c r="E41" s="124" t="s">
        <v>393</v>
      </c>
      <c r="F41" s="124"/>
      <c r="G41" s="125">
        <v>1</v>
      </c>
    </row>
    <row r="42" ht="24" customHeight="1" spans="1:7">
      <c r="A42" s="114"/>
      <c r="B42" s="95"/>
      <c r="C42" s="95"/>
      <c r="D42" s="127"/>
      <c r="E42" s="124" t="s">
        <v>394</v>
      </c>
      <c r="F42" s="124"/>
      <c r="G42" s="126">
        <v>1</v>
      </c>
    </row>
    <row r="43" ht="24" customHeight="1" spans="1:7">
      <c r="A43" s="114"/>
      <c r="B43" s="95"/>
      <c r="C43" s="95"/>
      <c r="D43" s="127"/>
      <c r="E43" s="124" t="s">
        <v>395</v>
      </c>
      <c r="F43" s="124"/>
      <c r="G43" s="126">
        <v>1</v>
      </c>
    </row>
    <row r="44" ht="24" customHeight="1" spans="1:7">
      <c r="A44" s="114"/>
      <c r="B44" s="95" t="s">
        <v>396</v>
      </c>
      <c r="C44" s="95"/>
      <c r="D44" s="128" t="s">
        <v>397</v>
      </c>
      <c r="E44" s="129" t="s">
        <v>398</v>
      </c>
      <c r="F44" s="129"/>
      <c r="G44" s="125">
        <v>1</v>
      </c>
    </row>
    <row r="45" ht="29" customHeight="1" spans="1:7">
      <c r="A45" s="114"/>
      <c r="B45" s="95"/>
      <c r="C45" s="95"/>
      <c r="D45" s="123" t="s">
        <v>399</v>
      </c>
      <c r="E45" s="119" t="s">
        <v>400</v>
      </c>
      <c r="F45" s="119"/>
      <c r="G45" s="130" t="s">
        <v>401</v>
      </c>
    </row>
    <row r="46" ht="29" customHeight="1" spans="1:7">
      <c r="A46" s="114"/>
      <c r="B46" s="95"/>
      <c r="C46" s="95"/>
      <c r="D46" s="123"/>
      <c r="E46" s="119" t="s">
        <v>402</v>
      </c>
      <c r="F46" s="119"/>
      <c r="G46" s="131" t="s">
        <v>403</v>
      </c>
    </row>
    <row r="47" ht="29" customHeight="1" spans="1:7">
      <c r="A47" s="114"/>
      <c r="B47" s="95"/>
      <c r="C47" s="95"/>
      <c r="D47" s="123"/>
      <c r="E47" s="119" t="s">
        <v>404</v>
      </c>
      <c r="F47" s="119"/>
      <c r="G47" s="131" t="s">
        <v>405</v>
      </c>
    </row>
    <row r="48" ht="24" customHeight="1" spans="1:7">
      <c r="A48" s="114"/>
      <c r="B48" s="95"/>
      <c r="C48" s="95"/>
      <c r="D48" s="123"/>
      <c r="E48" s="132" t="s">
        <v>406</v>
      </c>
      <c r="F48" s="132"/>
      <c r="G48" s="131" t="s">
        <v>407</v>
      </c>
    </row>
    <row r="49" ht="24" customHeight="1" spans="1:7">
      <c r="A49" s="114"/>
      <c r="B49" s="105" t="s">
        <v>408</v>
      </c>
      <c r="C49" s="105"/>
      <c r="D49" s="95" t="s">
        <v>409</v>
      </c>
      <c r="E49" s="116" t="s">
        <v>410</v>
      </c>
      <c r="F49" s="116"/>
      <c r="G49" s="95" t="s">
        <v>411</v>
      </c>
    </row>
    <row r="50" ht="24" customHeight="1" spans="1:7">
      <c r="A50" s="114"/>
      <c r="B50" s="105"/>
      <c r="C50" s="105"/>
      <c r="D50" s="105" t="s">
        <v>412</v>
      </c>
      <c r="E50" s="115" t="s">
        <v>413</v>
      </c>
      <c r="F50" s="115"/>
      <c r="G50" s="133">
        <v>1</v>
      </c>
    </row>
    <row r="51" ht="24" customHeight="1" spans="1:7">
      <c r="A51" s="107"/>
      <c r="B51" s="105"/>
      <c r="C51" s="105"/>
      <c r="D51" s="105" t="s">
        <v>414</v>
      </c>
      <c r="E51" s="115" t="s">
        <v>414</v>
      </c>
      <c r="F51" s="115"/>
      <c r="G51" s="133"/>
    </row>
    <row r="52" ht="34.5" customHeight="1" spans="1:7">
      <c r="A52" s="134" t="s">
        <v>415</v>
      </c>
      <c r="B52" s="135"/>
      <c r="C52" s="136"/>
      <c r="D52" s="136"/>
      <c r="E52" s="136"/>
      <c r="F52" s="136"/>
      <c r="G52" s="137"/>
    </row>
    <row r="53" ht="86.25" customHeight="1" spans="1:7">
      <c r="A53" s="138" t="s">
        <v>416</v>
      </c>
      <c r="B53" s="138" t="s">
        <v>417</v>
      </c>
      <c r="C53" s="138"/>
      <c r="D53" s="138"/>
      <c r="E53" s="138"/>
      <c r="F53" s="138"/>
      <c r="G53" s="138"/>
    </row>
    <row r="54" ht="92.25" customHeight="1" spans="1:7">
      <c r="A54" s="138" t="s">
        <v>418</v>
      </c>
      <c r="B54" s="138" t="s">
        <v>419</v>
      </c>
      <c r="C54" s="138"/>
      <c r="D54" s="138"/>
      <c r="E54" s="138"/>
      <c r="F54" s="138"/>
      <c r="G54" s="138"/>
    </row>
    <row r="55" ht="28.5" customHeight="1" spans="1:7">
      <c r="A55" s="139" t="s">
        <v>420</v>
      </c>
      <c r="B55" s="139"/>
      <c r="C55" s="139" t="s">
        <v>421</v>
      </c>
      <c r="D55" s="139"/>
      <c r="E55" s="139"/>
      <c r="F55" s="139" t="s">
        <v>422</v>
      </c>
      <c r="G55" s="140"/>
    </row>
  </sheetData>
  <mergeCells count="78">
    <mergeCell ref="A1:G1"/>
    <mergeCell ref="B2:G2"/>
    <mergeCell ref="B3:C3"/>
    <mergeCell ref="E3:G3"/>
    <mergeCell ref="B4:G4"/>
    <mergeCell ref="B5:G5"/>
    <mergeCell ref="B6:G6"/>
    <mergeCell ref="B7:G7"/>
    <mergeCell ref="D8:G8"/>
    <mergeCell ref="B10:C10"/>
    <mergeCell ref="F11:G11"/>
    <mergeCell ref="F12:G12"/>
    <mergeCell ref="B13:C13"/>
    <mergeCell ref="F13:G13"/>
    <mergeCell ref="B14:C14"/>
    <mergeCell ref="F14:G14"/>
    <mergeCell ref="B15:C15"/>
    <mergeCell ref="B16:C16"/>
    <mergeCell ref="B17:G17"/>
    <mergeCell ref="B18:C18"/>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B52:G52"/>
    <mergeCell ref="B53:G53"/>
    <mergeCell ref="B54:G54"/>
    <mergeCell ref="A4:A5"/>
    <mergeCell ref="A6:A10"/>
    <mergeCell ref="A11:A12"/>
    <mergeCell ref="A13:A14"/>
    <mergeCell ref="A15:A16"/>
    <mergeCell ref="A18:A51"/>
    <mergeCell ref="D19:D22"/>
    <mergeCell ref="D23:D25"/>
    <mergeCell ref="D26:D27"/>
    <mergeCell ref="D28:D29"/>
    <mergeCell ref="D30:D31"/>
    <mergeCell ref="D32:D34"/>
    <mergeCell ref="D35:D37"/>
    <mergeCell ref="D38:D40"/>
    <mergeCell ref="D41:D43"/>
    <mergeCell ref="D45:D48"/>
    <mergeCell ref="B8:C9"/>
    <mergeCell ref="B19:C31"/>
    <mergeCell ref="B49:C51"/>
    <mergeCell ref="B32:C43"/>
    <mergeCell ref="B44:C48"/>
  </mergeCells>
  <pageMargins left="0.275" right="0.48" top="0.75" bottom="0.75" header="0.3" footer="0.708333333333333"/>
  <pageSetup paperSize="9" scale="9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7"/>
  <sheetViews>
    <sheetView workbookViewId="0">
      <selection activeCell="F9" sqref="F9"/>
    </sheetView>
  </sheetViews>
  <sheetFormatPr defaultColWidth="10.152380952381" defaultRowHeight="13.5" outlineLevelCol="4"/>
  <cols>
    <col min="1" max="1" width="20.4285714285714" style="57" customWidth="1"/>
    <col min="2" max="2" width="21.2857142857143" style="57" customWidth="1"/>
    <col min="3" max="3" width="25.7142857142857" style="57" customWidth="1"/>
    <col min="4" max="4" width="18.6666666666667" style="57" customWidth="1"/>
    <col min="5" max="5" width="23.4" style="57" customWidth="1"/>
    <col min="6" max="16384" width="10.152380952381" style="57"/>
  </cols>
  <sheetData>
    <row r="1" s="57" customFormat="1" ht="25.8" customHeight="1" spans="1:5">
      <c r="A1" s="58" t="s">
        <v>423</v>
      </c>
      <c r="B1" s="58"/>
      <c r="C1" s="58"/>
      <c r="D1" s="58"/>
      <c r="E1" s="58"/>
    </row>
    <row r="2" s="57" customFormat="1" ht="14.4" customHeight="1" spans="1:5">
      <c r="A2" s="59" t="s">
        <v>424</v>
      </c>
      <c r="B2" s="59"/>
      <c r="C2" s="59"/>
      <c r="D2" s="59"/>
      <c r="E2" s="59"/>
    </row>
    <row r="3" s="57" customFormat="1" ht="23" customHeight="1" spans="1:5">
      <c r="A3" s="60" t="s">
        <v>425</v>
      </c>
      <c r="B3" s="60"/>
      <c r="C3" s="60"/>
      <c r="D3" s="60"/>
      <c r="E3" s="60"/>
    </row>
    <row r="4" s="57" customFormat="1" ht="28.8" customHeight="1" spans="1:5">
      <c r="A4" s="61" t="s">
        <v>426</v>
      </c>
      <c r="B4" s="6" t="s">
        <v>427</v>
      </c>
      <c r="C4" s="62" t="s">
        <v>428</v>
      </c>
      <c r="D4" s="26"/>
      <c r="E4" s="26"/>
    </row>
    <row r="5" s="57" customFormat="1" ht="28.8" customHeight="1" spans="1:5">
      <c r="A5" s="61" t="s">
        <v>429</v>
      </c>
      <c r="B5" s="6" t="s">
        <v>430</v>
      </c>
      <c r="C5" s="62" t="s">
        <v>431</v>
      </c>
      <c r="D5" s="23" t="s">
        <v>432</v>
      </c>
      <c r="E5" s="23"/>
    </row>
    <row r="6" s="57" customFormat="1" ht="28.8" customHeight="1" spans="1:5">
      <c r="A6" s="61" t="s">
        <v>433</v>
      </c>
      <c r="B6" s="6" t="s">
        <v>434</v>
      </c>
      <c r="C6" s="62" t="s">
        <v>435</v>
      </c>
      <c r="D6" s="23" t="s">
        <v>293</v>
      </c>
      <c r="E6" s="23"/>
    </row>
    <row r="7" s="57" customFormat="1" ht="28.8" customHeight="1" spans="1:5">
      <c r="A7" s="61" t="s">
        <v>436</v>
      </c>
      <c r="B7" s="6" t="s">
        <v>437</v>
      </c>
      <c r="C7" s="62" t="s">
        <v>438</v>
      </c>
      <c r="D7" s="23" t="s">
        <v>439</v>
      </c>
      <c r="E7" s="23"/>
    </row>
    <row r="8" s="57" customFormat="1" ht="28.8" customHeight="1" spans="1:5">
      <c r="A8" s="61" t="s">
        <v>440</v>
      </c>
      <c r="B8" s="6" t="s">
        <v>441</v>
      </c>
      <c r="C8" s="62" t="s">
        <v>442</v>
      </c>
      <c r="D8" s="23" t="s">
        <v>443</v>
      </c>
      <c r="E8" s="23"/>
    </row>
    <row r="9" s="57" customFormat="1" ht="49" customHeight="1" spans="1:5">
      <c r="A9" s="63" t="s">
        <v>444</v>
      </c>
      <c r="B9" s="6" t="s">
        <v>445</v>
      </c>
      <c r="C9" s="62" t="s">
        <v>446</v>
      </c>
      <c r="D9" s="23" t="s">
        <v>447</v>
      </c>
      <c r="E9" s="23"/>
    </row>
    <row r="10" s="57" customFormat="1" ht="25" customHeight="1" spans="1:5">
      <c r="A10" s="64" t="s">
        <v>448</v>
      </c>
      <c r="B10" s="31" t="s">
        <v>449</v>
      </c>
      <c r="C10" s="31"/>
      <c r="D10" s="31"/>
      <c r="E10" s="31"/>
    </row>
    <row r="11" s="57" customFormat="1" ht="92" customHeight="1" spans="1:5">
      <c r="A11" s="65" t="s">
        <v>450</v>
      </c>
      <c r="B11" s="66" t="s">
        <v>451</v>
      </c>
      <c r="C11" s="66"/>
      <c r="D11" s="66"/>
      <c r="E11" s="66"/>
    </row>
    <row r="12" s="57" customFormat="1" ht="25" customHeight="1" spans="1:5">
      <c r="A12" s="65" t="s">
        <v>452</v>
      </c>
      <c r="B12" s="66" t="s">
        <v>453</v>
      </c>
      <c r="C12" s="66"/>
      <c r="D12" s="66"/>
      <c r="E12" s="66"/>
    </row>
    <row r="13" s="57" customFormat="1" ht="25" customHeight="1" spans="1:5">
      <c r="A13" s="65" t="s">
        <v>454</v>
      </c>
      <c r="B13" s="13" t="s">
        <v>455</v>
      </c>
      <c r="C13" s="13"/>
      <c r="D13" s="13"/>
      <c r="E13" s="13"/>
    </row>
    <row r="14" s="57" customFormat="1" ht="44" customHeight="1" spans="1:5">
      <c r="A14" s="65" t="s">
        <v>456</v>
      </c>
      <c r="B14" s="66" t="s">
        <v>457</v>
      </c>
      <c r="C14" s="66"/>
      <c r="D14" s="66"/>
      <c r="E14" s="66"/>
    </row>
    <row r="15" s="57" customFormat="1" ht="25" customHeight="1" spans="1:5">
      <c r="A15" s="65" t="s">
        <v>458</v>
      </c>
      <c r="B15" s="13" t="s">
        <v>459</v>
      </c>
      <c r="C15" s="13"/>
      <c r="D15" s="13"/>
      <c r="E15" s="13"/>
    </row>
    <row r="16" s="57" customFormat="1" ht="25" customHeight="1" spans="1:5">
      <c r="A16" s="65" t="s">
        <v>345</v>
      </c>
      <c r="B16" s="13" t="s">
        <v>460</v>
      </c>
      <c r="C16" s="13"/>
      <c r="D16" s="13"/>
      <c r="E16" s="13"/>
    </row>
    <row r="17" s="57" customFormat="1" ht="25" customHeight="1" spans="1:5">
      <c r="A17" s="65" t="s">
        <v>461</v>
      </c>
      <c r="B17" s="13" t="s">
        <v>462</v>
      </c>
      <c r="C17" s="13"/>
      <c r="D17" s="13"/>
      <c r="E17" s="13"/>
    </row>
    <row r="18" s="57" customFormat="1" spans="1:5">
      <c r="A18" s="67" t="s">
        <v>463</v>
      </c>
      <c r="B18" s="68" t="s">
        <v>464</v>
      </c>
      <c r="C18" s="68" t="s">
        <v>465</v>
      </c>
      <c r="D18" s="68" t="s">
        <v>466</v>
      </c>
      <c r="E18" s="68" t="s">
        <v>467</v>
      </c>
    </row>
    <row r="19" s="57" customFormat="1" ht="28.8" customHeight="1" spans="1:5">
      <c r="A19" s="69" t="s">
        <v>468</v>
      </c>
      <c r="B19" s="70" t="s">
        <v>469</v>
      </c>
      <c r="C19" s="62" t="s">
        <v>336</v>
      </c>
      <c r="D19" s="62" t="s">
        <v>470</v>
      </c>
      <c r="E19" s="62" t="s">
        <v>471</v>
      </c>
    </row>
    <row r="20" s="57" customFormat="1" spans="1:5">
      <c r="A20" s="69"/>
      <c r="B20" s="70"/>
      <c r="C20" s="62" t="s">
        <v>472</v>
      </c>
      <c r="D20" s="62" t="s">
        <v>473</v>
      </c>
      <c r="E20" s="62" t="s">
        <v>473</v>
      </c>
    </row>
    <row r="21" s="57" customFormat="1" ht="43.2" customHeight="1" spans="1:5">
      <c r="A21" s="69"/>
      <c r="B21" s="70" t="s">
        <v>360</v>
      </c>
      <c r="C21" s="62" t="s">
        <v>361</v>
      </c>
      <c r="D21" s="62" t="s">
        <v>375</v>
      </c>
      <c r="E21" s="62" t="s">
        <v>375</v>
      </c>
    </row>
    <row r="22" s="57" customFormat="1" spans="1:5">
      <c r="A22" s="69"/>
      <c r="B22" s="70"/>
      <c r="C22" s="62" t="s">
        <v>363</v>
      </c>
      <c r="D22" s="62" t="s">
        <v>474</v>
      </c>
      <c r="E22" s="62" t="s">
        <v>474</v>
      </c>
    </row>
    <row r="23" s="57" customFormat="1" spans="1:5">
      <c r="A23" s="69"/>
      <c r="B23" s="70"/>
      <c r="C23" s="62" t="s">
        <v>475</v>
      </c>
      <c r="D23" s="62" t="s">
        <v>377</v>
      </c>
      <c r="E23" s="62" t="s">
        <v>377</v>
      </c>
    </row>
    <row r="24" s="57" customFormat="1" ht="43.2" customHeight="1" spans="1:5">
      <c r="A24" s="69"/>
      <c r="B24" s="70" t="s">
        <v>476</v>
      </c>
      <c r="C24" s="62" t="s">
        <v>477</v>
      </c>
      <c r="D24" s="62" t="s">
        <v>375</v>
      </c>
      <c r="E24" s="62" t="s">
        <v>375</v>
      </c>
    </row>
    <row r="25" s="57" customFormat="1" spans="1:5">
      <c r="A25" s="69"/>
      <c r="B25" s="70"/>
      <c r="C25" s="62" t="s">
        <v>478</v>
      </c>
      <c r="D25" s="62" t="s">
        <v>479</v>
      </c>
      <c r="E25" s="62" t="s">
        <v>479</v>
      </c>
    </row>
    <row r="26" s="57" customFormat="1" spans="1:5">
      <c r="A26" s="69"/>
      <c r="B26" s="62" t="s">
        <v>369</v>
      </c>
      <c r="C26" s="62" t="s">
        <v>370</v>
      </c>
      <c r="D26" s="62" t="s">
        <v>375</v>
      </c>
      <c r="E26" s="62" t="s">
        <v>375</v>
      </c>
    </row>
    <row r="27" s="57" customFormat="1" spans="1:5">
      <c r="A27" s="69"/>
      <c r="B27" s="62" t="s">
        <v>480</v>
      </c>
      <c r="C27" s="62" t="s">
        <v>481</v>
      </c>
      <c r="D27" s="62" t="s">
        <v>482</v>
      </c>
      <c r="E27" s="62" t="s">
        <v>482</v>
      </c>
    </row>
    <row r="28" s="57" customFormat="1" ht="28.8" customHeight="1" spans="1:5">
      <c r="A28" s="69"/>
      <c r="B28" s="70" t="s">
        <v>483</v>
      </c>
      <c r="C28" s="62" t="s">
        <v>484</v>
      </c>
      <c r="D28" s="62" t="s">
        <v>485</v>
      </c>
      <c r="E28" s="62" t="s">
        <v>485</v>
      </c>
    </row>
    <row r="29" s="57" customFormat="1" spans="1:5">
      <c r="A29" s="69"/>
      <c r="B29" s="70"/>
      <c r="C29" s="62" t="s">
        <v>486</v>
      </c>
      <c r="D29" s="62" t="s">
        <v>487</v>
      </c>
      <c r="E29" s="62" t="s">
        <v>487</v>
      </c>
    </row>
    <row r="30" s="57" customFormat="1" ht="24" spans="1:5">
      <c r="A30" s="69"/>
      <c r="B30" s="71" t="s">
        <v>488</v>
      </c>
      <c r="C30" s="6" t="s">
        <v>489</v>
      </c>
      <c r="D30" s="6" t="s">
        <v>490</v>
      </c>
      <c r="E30" s="6" t="s">
        <v>490</v>
      </c>
    </row>
    <row r="31" s="57" customFormat="1" ht="24" spans="1:5">
      <c r="A31" s="69"/>
      <c r="B31" s="71"/>
      <c r="C31" s="6" t="s">
        <v>491</v>
      </c>
      <c r="D31" s="6" t="s">
        <v>492</v>
      </c>
      <c r="E31" s="6" t="s">
        <v>492</v>
      </c>
    </row>
    <row r="32" s="57" customFormat="1" ht="24" spans="1:5">
      <c r="A32" s="69"/>
      <c r="B32" s="71"/>
      <c r="C32" s="6" t="s">
        <v>493</v>
      </c>
      <c r="D32" s="6" t="s">
        <v>494</v>
      </c>
      <c r="E32" s="6" t="s">
        <v>494</v>
      </c>
    </row>
    <row r="33" s="57" customFormat="1" ht="24" spans="1:5">
      <c r="A33" s="69"/>
      <c r="B33" s="71"/>
      <c r="C33" s="6" t="s">
        <v>495</v>
      </c>
      <c r="D33" s="6" t="s">
        <v>496</v>
      </c>
      <c r="E33" s="6" t="s">
        <v>496</v>
      </c>
    </row>
    <row r="34" s="57" customFormat="1" ht="24" spans="1:5">
      <c r="A34" s="69"/>
      <c r="B34" s="71"/>
      <c r="C34" s="6" t="s">
        <v>497</v>
      </c>
      <c r="D34" s="6" t="s">
        <v>498</v>
      </c>
      <c r="E34" s="6" t="s">
        <v>498</v>
      </c>
    </row>
    <row r="35" s="57" customFormat="1" ht="24" spans="1:5">
      <c r="A35" s="69"/>
      <c r="B35" s="71"/>
      <c r="C35" s="6" t="s">
        <v>499</v>
      </c>
      <c r="D35" s="6" t="s">
        <v>500</v>
      </c>
      <c r="E35" s="6" t="s">
        <v>500</v>
      </c>
    </row>
    <row r="36" s="57" customFormat="1" ht="28.8" customHeight="1" spans="1:5">
      <c r="A36" s="69" t="s">
        <v>501</v>
      </c>
      <c r="B36" s="71"/>
      <c r="C36" s="6" t="s">
        <v>502</v>
      </c>
      <c r="D36" s="6" t="s">
        <v>503</v>
      </c>
      <c r="E36" s="6" t="s">
        <v>503</v>
      </c>
    </row>
    <row r="37" s="57" customFormat="1" ht="36" spans="1:5">
      <c r="A37" s="69"/>
      <c r="B37" s="71"/>
      <c r="C37" s="6" t="s">
        <v>504</v>
      </c>
      <c r="D37" s="6" t="s">
        <v>505</v>
      </c>
      <c r="E37" s="6" t="s">
        <v>505</v>
      </c>
    </row>
    <row r="38" s="57" customFormat="1" ht="24" spans="1:5">
      <c r="A38" s="69"/>
      <c r="B38" s="72" t="s">
        <v>506</v>
      </c>
      <c r="C38" s="6" t="s">
        <v>507</v>
      </c>
      <c r="D38" s="6" t="s">
        <v>508</v>
      </c>
      <c r="E38" s="6" t="s">
        <v>508</v>
      </c>
    </row>
    <row r="39" s="57" customFormat="1" ht="24" spans="1:5">
      <c r="A39" s="69"/>
      <c r="B39" s="71"/>
      <c r="C39" s="6" t="s">
        <v>509</v>
      </c>
      <c r="D39" s="6" t="s">
        <v>508</v>
      </c>
      <c r="E39" s="6" t="s">
        <v>508</v>
      </c>
    </row>
    <row r="40" s="57" customFormat="1" ht="24" spans="1:5">
      <c r="A40" s="69"/>
      <c r="B40" s="71"/>
      <c r="C40" s="6" t="s">
        <v>510</v>
      </c>
      <c r="D40" s="6" t="s">
        <v>508</v>
      </c>
      <c r="E40" s="6" t="s">
        <v>508</v>
      </c>
    </row>
    <row r="41" s="57" customFormat="1" ht="24" spans="1:5">
      <c r="A41" s="69"/>
      <c r="B41" s="71"/>
      <c r="C41" s="6" t="s">
        <v>511</v>
      </c>
      <c r="D41" s="6" t="s">
        <v>508</v>
      </c>
      <c r="E41" s="6" t="s">
        <v>508</v>
      </c>
    </row>
    <row r="42" s="57" customFormat="1" spans="1:5">
      <c r="A42" s="69"/>
      <c r="B42" s="71"/>
      <c r="C42" s="6" t="s">
        <v>512</v>
      </c>
      <c r="D42" s="6" t="s">
        <v>508</v>
      </c>
      <c r="E42" s="6" t="s">
        <v>508</v>
      </c>
    </row>
    <row r="43" s="57" customFormat="1" spans="1:5">
      <c r="A43" s="69"/>
      <c r="B43" s="71"/>
      <c r="C43" s="6" t="s">
        <v>513</v>
      </c>
      <c r="D43" s="6" t="s">
        <v>508</v>
      </c>
      <c r="E43" s="6" t="s">
        <v>508</v>
      </c>
    </row>
    <row r="44" s="57" customFormat="1" ht="28.8" customHeight="1" spans="1:5">
      <c r="A44" s="69"/>
      <c r="B44" s="71"/>
      <c r="C44" s="6" t="s">
        <v>514</v>
      </c>
      <c r="D44" s="6" t="s">
        <v>508</v>
      </c>
      <c r="E44" s="6" t="s">
        <v>508</v>
      </c>
    </row>
    <row r="45" s="57" customFormat="1" ht="24" spans="1:5">
      <c r="A45" s="69"/>
      <c r="B45" s="63"/>
      <c r="C45" s="6" t="s">
        <v>515</v>
      </c>
      <c r="D45" s="6" t="s">
        <v>508</v>
      </c>
      <c r="E45" s="6" t="s">
        <v>508</v>
      </c>
    </row>
    <row r="46" s="57" customFormat="1" spans="1:5">
      <c r="A46" s="69"/>
      <c r="B46" s="73" t="s">
        <v>516</v>
      </c>
      <c r="C46" s="6" t="s">
        <v>517</v>
      </c>
      <c r="D46" s="6" t="s">
        <v>383</v>
      </c>
      <c r="E46" s="6" t="s">
        <v>383</v>
      </c>
    </row>
    <row r="47" s="57" customFormat="1" ht="24" spans="1:5">
      <c r="A47" s="69"/>
      <c r="B47" s="73"/>
      <c r="C47" s="6" t="s">
        <v>518</v>
      </c>
      <c r="D47" s="6" t="s">
        <v>383</v>
      </c>
      <c r="E47" s="6" t="s">
        <v>383</v>
      </c>
    </row>
    <row r="48" s="57" customFormat="1" ht="24" spans="1:5">
      <c r="A48" s="69"/>
      <c r="B48" s="73"/>
      <c r="C48" s="6" t="s">
        <v>519</v>
      </c>
      <c r="D48" s="6" t="s">
        <v>383</v>
      </c>
      <c r="E48" s="6" t="s">
        <v>383</v>
      </c>
    </row>
    <row r="49" s="57" customFormat="1" ht="24" spans="1:5">
      <c r="A49" s="69"/>
      <c r="B49" s="73"/>
      <c r="C49" s="6" t="s">
        <v>520</v>
      </c>
      <c r="D49" s="6" t="s">
        <v>383</v>
      </c>
      <c r="E49" s="6" t="s">
        <v>383</v>
      </c>
    </row>
    <row r="50" s="57" customFormat="1" spans="1:5">
      <c r="A50" s="69"/>
      <c r="B50" s="73"/>
      <c r="C50" s="6" t="s">
        <v>521</v>
      </c>
      <c r="D50" s="6" t="s">
        <v>383</v>
      </c>
      <c r="E50" s="6" t="s">
        <v>383</v>
      </c>
    </row>
    <row r="51" s="57" customFormat="1" spans="1:5">
      <c r="A51" s="69"/>
      <c r="B51" s="73"/>
      <c r="C51" s="6" t="s">
        <v>522</v>
      </c>
      <c r="D51" s="6" t="s">
        <v>383</v>
      </c>
      <c r="E51" s="6" t="s">
        <v>383</v>
      </c>
    </row>
    <row r="52" s="57" customFormat="1" spans="1:5">
      <c r="A52" s="69"/>
      <c r="B52" s="73"/>
      <c r="C52" s="6" t="s">
        <v>523</v>
      </c>
      <c r="D52" s="6" t="s">
        <v>383</v>
      </c>
      <c r="E52" s="6" t="s">
        <v>383</v>
      </c>
    </row>
    <row r="53" s="57" customFormat="1" spans="1:5">
      <c r="A53" s="69"/>
      <c r="B53" s="73"/>
      <c r="C53" s="6" t="s">
        <v>524</v>
      </c>
      <c r="D53" s="6" t="s">
        <v>383</v>
      </c>
      <c r="E53" s="6" t="s">
        <v>383</v>
      </c>
    </row>
    <row r="54" s="57" customFormat="1" spans="1:5">
      <c r="A54" s="69"/>
      <c r="B54" s="74" t="s">
        <v>525</v>
      </c>
      <c r="C54" s="75" t="s">
        <v>526</v>
      </c>
      <c r="D54" s="75" t="s">
        <v>527</v>
      </c>
      <c r="E54" s="75" t="s">
        <v>527</v>
      </c>
    </row>
    <row r="55" s="57" customFormat="1" ht="28.8" customHeight="1" spans="1:5">
      <c r="A55" s="76" t="s">
        <v>528</v>
      </c>
      <c r="B55" s="73" t="s">
        <v>399</v>
      </c>
      <c r="C55" s="6" t="s">
        <v>529</v>
      </c>
      <c r="D55" s="6" t="s">
        <v>407</v>
      </c>
      <c r="E55" s="6" t="s">
        <v>407</v>
      </c>
    </row>
    <row r="56" s="57" customFormat="1" spans="1:5">
      <c r="A56" s="76"/>
      <c r="B56" s="74" t="s">
        <v>397</v>
      </c>
      <c r="C56" s="6" t="s">
        <v>530</v>
      </c>
      <c r="D56" s="6" t="s">
        <v>531</v>
      </c>
      <c r="E56" s="6" t="s">
        <v>531</v>
      </c>
    </row>
    <row r="57" s="57" customFormat="1" spans="1:5">
      <c r="A57" s="69" t="s">
        <v>408</v>
      </c>
      <c r="B57" s="62" t="s">
        <v>532</v>
      </c>
      <c r="C57" s="6" t="s">
        <v>533</v>
      </c>
      <c r="D57" s="6" t="s">
        <v>534</v>
      </c>
      <c r="E57" s="6" t="s">
        <v>534</v>
      </c>
    </row>
  </sheetData>
  <mergeCells count="27">
    <mergeCell ref="A1:E1"/>
    <mergeCell ref="A2:E2"/>
    <mergeCell ref="A3:E3"/>
    <mergeCell ref="D4:E4"/>
    <mergeCell ref="D5:E5"/>
    <mergeCell ref="D6:E6"/>
    <mergeCell ref="D7:E7"/>
    <mergeCell ref="D8:E8"/>
    <mergeCell ref="D9:E9"/>
    <mergeCell ref="B10:E10"/>
    <mergeCell ref="B11:E11"/>
    <mergeCell ref="B12:E12"/>
    <mergeCell ref="B13:E13"/>
    <mergeCell ref="B14:E14"/>
    <mergeCell ref="B15:E15"/>
    <mergeCell ref="B16:E16"/>
    <mergeCell ref="B17:E17"/>
    <mergeCell ref="A19:A29"/>
    <mergeCell ref="A36:A54"/>
    <mergeCell ref="A55:A56"/>
    <mergeCell ref="B19:B20"/>
    <mergeCell ref="B21:B23"/>
    <mergeCell ref="B24:B25"/>
    <mergeCell ref="B28:B29"/>
    <mergeCell ref="B30:B37"/>
    <mergeCell ref="B38:B45"/>
    <mergeCell ref="B46:B53"/>
  </mergeCells>
  <pageMargins left="0.393055555555556" right="0.156944444444444" top="0.629861111111111" bottom="0.236111111111111" header="0.5" footer="0.196527777777778"/>
  <pageSetup paperSize="9" scale="90"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selection activeCell="A1" sqref="A1:E36"/>
    </sheetView>
  </sheetViews>
  <sheetFormatPr defaultColWidth="8.72380952380952" defaultRowHeight="12.75" outlineLevelCol="4"/>
  <cols>
    <col min="1" max="1" width="19.3619047619048" customWidth="1"/>
    <col min="2" max="2" width="21.6380952380952" customWidth="1"/>
    <col min="3" max="3" width="32.2761904761905" customWidth="1"/>
    <col min="5" max="5" width="30.7238095238095" customWidth="1"/>
  </cols>
  <sheetData>
    <row r="1" ht="25.5" customHeight="1" spans="1:5">
      <c r="A1" s="1" t="s">
        <v>423</v>
      </c>
      <c r="B1" s="1"/>
      <c r="C1" s="1"/>
      <c r="D1" s="1"/>
      <c r="E1" s="1"/>
    </row>
    <row r="2" ht="14" customHeight="1" spans="1:5">
      <c r="A2" s="2" t="s">
        <v>424</v>
      </c>
      <c r="B2" s="2"/>
      <c r="C2" s="2"/>
      <c r="D2" s="2"/>
      <c r="E2" s="2"/>
    </row>
    <row r="3" ht="13" customHeight="1" spans="1:5">
      <c r="A3" s="24" t="s">
        <v>425</v>
      </c>
      <c r="B3" s="24"/>
      <c r="C3" s="24"/>
      <c r="D3" s="24"/>
      <c r="E3" s="24"/>
    </row>
    <row r="4" ht="52" customHeight="1" spans="1:5">
      <c r="A4" s="25" t="s">
        <v>426</v>
      </c>
      <c r="B4" s="6" t="s">
        <v>535</v>
      </c>
      <c r="C4" s="6" t="s">
        <v>428</v>
      </c>
      <c r="D4" s="26"/>
      <c r="E4" s="26"/>
    </row>
    <row r="5" ht="26" customHeight="1" spans="1:5">
      <c r="A5" s="25" t="s">
        <v>429</v>
      </c>
      <c r="B5" s="6"/>
      <c r="C5" s="6" t="s">
        <v>431</v>
      </c>
      <c r="D5" s="23" t="s">
        <v>432</v>
      </c>
      <c r="E5" s="23"/>
    </row>
    <row r="6" ht="26" customHeight="1" spans="1:5">
      <c r="A6" s="25" t="s">
        <v>433</v>
      </c>
      <c r="B6" s="6" t="s">
        <v>536</v>
      </c>
      <c r="C6" s="6" t="s">
        <v>435</v>
      </c>
      <c r="D6" s="23" t="s">
        <v>293</v>
      </c>
      <c r="E6" s="23"/>
    </row>
    <row r="7" ht="26" customHeight="1" spans="1:5">
      <c r="A7" s="25" t="s">
        <v>436</v>
      </c>
      <c r="B7" s="6" t="s">
        <v>537</v>
      </c>
      <c r="C7" s="6" t="s">
        <v>438</v>
      </c>
      <c r="D7" s="23" t="s">
        <v>538</v>
      </c>
      <c r="E7" s="23"/>
    </row>
    <row r="8" ht="26" customHeight="1" spans="1:5">
      <c r="A8" s="25" t="s">
        <v>440</v>
      </c>
      <c r="B8" s="6" t="s">
        <v>441</v>
      </c>
      <c r="C8" s="6" t="s">
        <v>442</v>
      </c>
      <c r="D8" s="23" t="s">
        <v>443</v>
      </c>
      <c r="E8" s="23"/>
    </row>
    <row r="9" ht="65" customHeight="1" spans="1:5">
      <c r="A9" s="29" t="s">
        <v>444</v>
      </c>
      <c r="B9" s="6" t="s">
        <v>539</v>
      </c>
      <c r="C9" s="6" t="s">
        <v>446</v>
      </c>
      <c r="D9" s="23" t="s">
        <v>447</v>
      </c>
      <c r="E9" s="23"/>
    </row>
    <row r="10" ht="13" customHeight="1" spans="1:5">
      <c r="A10" s="30" t="s">
        <v>448</v>
      </c>
      <c r="B10" s="31" t="s">
        <v>449</v>
      </c>
      <c r="C10" s="31"/>
      <c r="D10" s="31"/>
      <c r="E10" s="31"/>
    </row>
    <row r="11" ht="52" customHeight="1" spans="1:5">
      <c r="A11" s="32" t="s">
        <v>450</v>
      </c>
      <c r="B11" s="13" t="s">
        <v>540</v>
      </c>
      <c r="C11" s="13"/>
      <c r="D11" s="13"/>
      <c r="E11" s="13"/>
    </row>
    <row r="12" ht="26" customHeight="1" spans="1:5">
      <c r="A12" s="32" t="s">
        <v>452</v>
      </c>
      <c r="B12" s="13" t="s">
        <v>541</v>
      </c>
      <c r="C12" s="13"/>
      <c r="D12" s="13"/>
      <c r="E12" s="13"/>
    </row>
    <row r="13" ht="26" customHeight="1" spans="1:5">
      <c r="A13" s="32" t="s">
        <v>454</v>
      </c>
      <c r="B13" s="13" t="s">
        <v>542</v>
      </c>
      <c r="C13" s="13"/>
      <c r="D13" s="13"/>
      <c r="E13" s="13"/>
    </row>
    <row r="14" ht="26" customHeight="1" spans="1:5">
      <c r="A14" s="32" t="s">
        <v>456</v>
      </c>
      <c r="B14" s="13" t="s">
        <v>543</v>
      </c>
      <c r="C14" s="13"/>
      <c r="D14" s="13"/>
      <c r="E14" s="13"/>
    </row>
    <row r="15" ht="39" customHeight="1" spans="1:5">
      <c r="A15" s="32" t="s">
        <v>458</v>
      </c>
      <c r="B15" s="13" t="s">
        <v>544</v>
      </c>
      <c r="C15" s="13"/>
      <c r="D15" s="13"/>
      <c r="E15" s="13"/>
    </row>
    <row r="16" ht="26" customHeight="1" spans="1:5">
      <c r="A16" s="32" t="s">
        <v>345</v>
      </c>
      <c r="B16" s="13" t="s">
        <v>545</v>
      </c>
      <c r="C16" s="13"/>
      <c r="D16" s="13"/>
      <c r="E16" s="13"/>
    </row>
    <row r="17" ht="39" customHeight="1" spans="1:5">
      <c r="A17" s="32" t="s">
        <v>461</v>
      </c>
      <c r="B17" s="13" t="s">
        <v>462</v>
      </c>
      <c r="C17" s="13"/>
      <c r="D17" s="13"/>
      <c r="E17" s="13"/>
    </row>
    <row r="18" ht="24" spans="1:5">
      <c r="A18" s="34" t="s">
        <v>463</v>
      </c>
      <c r="B18" s="15" t="s">
        <v>464</v>
      </c>
      <c r="C18" s="15" t="s">
        <v>465</v>
      </c>
      <c r="D18" s="15" t="s">
        <v>466</v>
      </c>
      <c r="E18" s="15" t="s">
        <v>467</v>
      </c>
    </row>
    <row r="19" ht="26" customHeight="1" spans="1:5">
      <c r="A19" s="35" t="s">
        <v>468</v>
      </c>
      <c r="B19" s="17" t="s">
        <v>469</v>
      </c>
      <c r="C19" s="6" t="s">
        <v>336</v>
      </c>
      <c r="D19" s="6" t="s">
        <v>470</v>
      </c>
      <c r="E19" s="6" t="s">
        <v>471</v>
      </c>
    </row>
    <row r="20" spans="1:5">
      <c r="A20" s="35"/>
      <c r="B20" s="17"/>
      <c r="C20" s="6" t="s">
        <v>472</v>
      </c>
      <c r="D20" s="6" t="s">
        <v>473</v>
      </c>
      <c r="E20" s="6" t="s">
        <v>473</v>
      </c>
    </row>
    <row r="21" ht="39" customHeight="1" spans="1:5">
      <c r="A21" s="35"/>
      <c r="B21" s="17" t="s">
        <v>360</v>
      </c>
      <c r="C21" s="6" t="s">
        <v>361</v>
      </c>
      <c r="D21" s="6" t="s">
        <v>375</v>
      </c>
      <c r="E21" s="6" t="s">
        <v>375</v>
      </c>
    </row>
    <row r="22" spans="1:5">
      <c r="A22" s="35"/>
      <c r="B22" s="17"/>
      <c r="C22" s="6" t="s">
        <v>363</v>
      </c>
      <c r="D22" s="6" t="s">
        <v>474</v>
      </c>
      <c r="E22" s="6" t="s">
        <v>474</v>
      </c>
    </row>
    <row r="23" spans="1:5">
      <c r="A23" s="35"/>
      <c r="B23" s="17"/>
      <c r="C23" s="6" t="s">
        <v>475</v>
      </c>
      <c r="D23" s="6" t="s">
        <v>377</v>
      </c>
      <c r="E23" s="6" t="s">
        <v>377</v>
      </c>
    </row>
    <row r="24" ht="39" customHeight="1" spans="1:5">
      <c r="A24" s="35"/>
      <c r="B24" s="17" t="s">
        <v>476</v>
      </c>
      <c r="C24" s="6" t="s">
        <v>477</v>
      </c>
      <c r="D24" s="6" t="s">
        <v>375</v>
      </c>
      <c r="E24" s="6" t="s">
        <v>375</v>
      </c>
    </row>
    <row r="25" spans="1:5">
      <c r="A25" s="35"/>
      <c r="B25" s="17"/>
      <c r="C25" s="6" t="s">
        <v>478</v>
      </c>
      <c r="D25" s="6" t="s">
        <v>479</v>
      </c>
      <c r="E25" s="6" t="s">
        <v>479</v>
      </c>
    </row>
    <row r="26" spans="1:5">
      <c r="A26" s="35"/>
      <c r="B26" s="6" t="s">
        <v>369</v>
      </c>
      <c r="C26" s="6" t="s">
        <v>370</v>
      </c>
      <c r="D26" s="6" t="s">
        <v>375</v>
      </c>
      <c r="E26" s="6" t="s">
        <v>375</v>
      </c>
    </row>
    <row r="27" spans="1:5">
      <c r="A27" s="35"/>
      <c r="B27" s="6" t="s">
        <v>480</v>
      </c>
      <c r="C27" s="6" t="s">
        <v>481</v>
      </c>
      <c r="D27" s="6" t="s">
        <v>482</v>
      </c>
      <c r="E27" s="6" t="s">
        <v>482</v>
      </c>
    </row>
    <row r="28" ht="26" customHeight="1" spans="1:5">
      <c r="A28" s="35"/>
      <c r="B28" s="17" t="s">
        <v>483</v>
      </c>
      <c r="C28" s="6" t="s">
        <v>484</v>
      </c>
      <c r="D28" s="6" t="s">
        <v>485</v>
      </c>
      <c r="E28" s="6" t="s">
        <v>485</v>
      </c>
    </row>
    <row r="29" spans="1:5">
      <c r="A29" s="35"/>
      <c r="B29" s="17"/>
      <c r="C29" s="6" t="s">
        <v>486</v>
      </c>
      <c r="D29" s="6" t="s">
        <v>487</v>
      </c>
      <c r="E29" s="6" t="s">
        <v>487</v>
      </c>
    </row>
    <row r="30" ht="52" customHeight="1" spans="1:5">
      <c r="A30" s="35" t="s">
        <v>501</v>
      </c>
      <c r="B30" s="21" t="s">
        <v>488</v>
      </c>
      <c r="C30" s="6" t="s">
        <v>546</v>
      </c>
      <c r="D30" s="6" t="s">
        <v>547</v>
      </c>
      <c r="E30" s="6" t="s">
        <v>547</v>
      </c>
    </row>
    <row r="31" ht="22.5" spans="1:5">
      <c r="A31" s="35"/>
      <c r="B31" s="23" t="s">
        <v>506</v>
      </c>
      <c r="C31" s="5" t="s">
        <v>548</v>
      </c>
      <c r="D31" s="5" t="s">
        <v>508</v>
      </c>
      <c r="E31" s="5" t="s">
        <v>508</v>
      </c>
    </row>
    <row r="32" ht="22.5" spans="1:5">
      <c r="A32" s="35"/>
      <c r="B32" s="21" t="s">
        <v>516</v>
      </c>
      <c r="C32" s="5" t="s">
        <v>549</v>
      </c>
      <c r="D32" s="6" t="s">
        <v>383</v>
      </c>
      <c r="E32" s="6" t="s">
        <v>383</v>
      </c>
    </row>
    <row r="33" ht="24" spans="1:5">
      <c r="A33" s="35"/>
      <c r="B33" s="23" t="s">
        <v>525</v>
      </c>
      <c r="C33" s="19" t="s">
        <v>526</v>
      </c>
      <c r="D33" s="19" t="s">
        <v>527</v>
      </c>
      <c r="E33" s="19" t="s">
        <v>527</v>
      </c>
    </row>
    <row r="34" ht="78" customHeight="1" spans="1:5">
      <c r="A34" s="37" t="s">
        <v>528</v>
      </c>
      <c r="B34" s="21" t="s">
        <v>399</v>
      </c>
      <c r="C34" s="6" t="s">
        <v>550</v>
      </c>
      <c r="D34" s="6" t="s">
        <v>551</v>
      </c>
      <c r="E34" s="6" t="s">
        <v>551</v>
      </c>
    </row>
    <row r="35" spans="1:5">
      <c r="A35" s="37"/>
      <c r="B35" s="23" t="s">
        <v>397</v>
      </c>
      <c r="C35" s="6" t="s">
        <v>530</v>
      </c>
      <c r="D35" s="6" t="s">
        <v>552</v>
      </c>
      <c r="E35" s="6" t="s">
        <v>552</v>
      </c>
    </row>
    <row r="36" spans="1:5">
      <c r="A36" s="35" t="s">
        <v>408</v>
      </c>
      <c r="B36" s="6" t="s">
        <v>532</v>
      </c>
      <c r="C36" s="6" t="s">
        <v>533</v>
      </c>
      <c r="D36" s="6" t="s">
        <v>534</v>
      </c>
      <c r="E36" s="6" t="s">
        <v>534</v>
      </c>
    </row>
  </sheetData>
  <mergeCells count="24">
    <mergeCell ref="A1:E1"/>
    <mergeCell ref="A2:E2"/>
    <mergeCell ref="A3:E3"/>
    <mergeCell ref="D4:E4"/>
    <mergeCell ref="D5:E5"/>
    <mergeCell ref="D6:E6"/>
    <mergeCell ref="D7:E7"/>
    <mergeCell ref="D8:E8"/>
    <mergeCell ref="D9:E9"/>
    <mergeCell ref="B10:E10"/>
    <mergeCell ref="B11:E11"/>
    <mergeCell ref="B12:E12"/>
    <mergeCell ref="B13:E13"/>
    <mergeCell ref="B14:E14"/>
    <mergeCell ref="B15:E15"/>
    <mergeCell ref="B16:E16"/>
    <mergeCell ref="B17:E17"/>
    <mergeCell ref="A19:A29"/>
    <mergeCell ref="A30:A33"/>
    <mergeCell ref="A34:A35"/>
    <mergeCell ref="B19:B20"/>
    <mergeCell ref="B21:B23"/>
    <mergeCell ref="B24:B25"/>
    <mergeCell ref="B28:B29"/>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topLeftCell="A34" workbookViewId="0">
      <selection activeCell="C4" sqref="A$1:E$1048576"/>
    </sheetView>
  </sheetViews>
  <sheetFormatPr defaultColWidth="8.72380952380952" defaultRowHeight="12.75" outlineLevelCol="4"/>
  <cols>
    <col min="1" max="2" width="17.2761904761905" customWidth="1"/>
    <col min="3" max="3" width="22.1809523809524" customWidth="1"/>
    <col min="4" max="5" width="17.2761904761905" customWidth="1"/>
  </cols>
  <sheetData>
    <row r="1" ht="25.5" customHeight="1" spans="1:5">
      <c r="A1" s="1" t="s">
        <v>423</v>
      </c>
      <c r="B1" s="1"/>
      <c r="C1" s="1"/>
      <c r="D1" s="1"/>
      <c r="E1" s="1"/>
    </row>
    <row r="2" ht="14" customHeight="1" spans="1:5">
      <c r="A2" s="2" t="s">
        <v>424</v>
      </c>
      <c r="B2" s="2"/>
      <c r="C2" s="2"/>
      <c r="D2" s="2"/>
      <c r="E2" s="2"/>
    </row>
    <row r="3" ht="13" customHeight="1" spans="1:5">
      <c r="A3" s="24" t="s">
        <v>425</v>
      </c>
      <c r="B3" s="24"/>
      <c r="C3" s="24"/>
      <c r="D3" s="24"/>
      <c r="E3" s="24"/>
    </row>
    <row r="4" ht="26" customHeight="1" spans="1:5">
      <c r="A4" s="25" t="s">
        <v>426</v>
      </c>
      <c r="B4" s="6" t="s">
        <v>109</v>
      </c>
      <c r="C4" s="6" t="s">
        <v>428</v>
      </c>
      <c r="D4" s="26"/>
      <c r="E4" s="26"/>
    </row>
    <row r="5" ht="26" customHeight="1" spans="1:5">
      <c r="A5" s="25" t="s">
        <v>429</v>
      </c>
      <c r="B5" s="6" t="s">
        <v>553</v>
      </c>
      <c r="C5" s="6" t="s">
        <v>431</v>
      </c>
      <c r="D5" s="23" t="s">
        <v>554</v>
      </c>
      <c r="E5" s="23"/>
    </row>
    <row r="6" ht="26" customHeight="1" spans="1:5">
      <c r="A6" s="25" t="s">
        <v>433</v>
      </c>
      <c r="B6" s="6" t="s">
        <v>555</v>
      </c>
      <c r="C6" s="6" t="s">
        <v>435</v>
      </c>
      <c r="D6" s="23"/>
      <c r="E6" s="23"/>
    </row>
    <row r="7" ht="26" customHeight="1" spans="1:5">
      <c r="A7" s="25" t="s">
        <v>436</v>
      </c>
      <c r="B7" s="6" t="s">
        <v>556</v>
      </c>
      <c r="C7" s="6" t="s">
        <v>438</v>
      </c>
      <c r="D7" s="23" t="s">
        <v>557</v>
      </c>
      <c r="E7" s="23"/>
    </row>
    <row r="8" ht="26" customHeight="1" spans="1:5">
      <c r="A8" s="25" t="s">
        <v>440</v>
      </c>
      <c r="B8" s="6" t="s">
        <v>441</v>
      </c>
      <c r="C8" s="6" t="s">
        <v>442</v>
      </c>
      <c r="D8" s="23" t="s">
        <v>443</v>
      </c>
      <c r="E8" s="23"/>
    </row>
    <row r="9" ht="65" customHeight="1" spans="1:5">
      <c r="A9" s="29" t="s">
        <v>444</v>
      </c>
      <c r="B9" s="6" t="s">
        <v>558</v>
      </c>
      <c r="C9" s="6" t="s">
        <v>446</v>
      </c>
      <c r="D9" s="23"/>
      <c r="E9" s="23"/>
    </row>
    <row r="10" ht="13" customHeight="1" spans="1:5">
      <c r="A10" s="30" t="s">
        <v>448</v>
      </c>
      <c r="B10" s="31" t="s">
        <v>449</v>
      </c>
      <c r="C10" s="31"/>
      <c r="D10" s="31"/>
      <c r="E10" s="31"/>
    </row>
    <row r="11" ht="13" customHeight="1" spans="1:5">
      <c r="A11" s="32" t="s">
        <v>450</v>
      </c>
      <c r="B11" s="13" t="s">
        <v>559</v>
      </c>
      <c r="C11" s="13"/>
      <c r="D11" s="13"/>
      <c r="E11" s="13"/>
    </row>
    <row r="12" ht="26" customHeight="1" spans="1:5">
      <c r="A12" s="32" t="s">
        <v>452</v>
      </c>
      <c r="B12" s="13" t="s">
        <v>560</v>
      </c>
      <c r="C12" s="13"/>
      <c r="D12" s="13"/>
      <c r="E12" s="13"/>
    </row>
    <row r="13" ht="39" customHeight="1" spans="1:5">
      <c r="A13" s="32" t="s">
        <v>454</v>
      </c>
      <c r="B13" s="13" t="s">
        <v>561</v>
      </c>
      <c r="C13" s="13"/>
      <c r="D13" s="13"/>
      <c r="E13" s="13"/>
    </row>
    <row r="14" ht="26" customHeight="1" spans="1:5">
      <c r="A14" s="32" t="s">
        <v>456</v>
      </c>
      <c r="B14" s="13" t="s">
        <v>562</v>
      </c>
      <c r="C14" s="13"/>
      <c r="D14" s="13"/>
      <c r="E14" s="13"/>
    </row>
    <row r="15" ht="26" customHeight="1" spans="1:5">
      <c r="A15" s="32" t="s">
        <v>458</v>
      </c>
      <c r="B15" s="13" t="s">
        <v>563</v>
      </c>
      <c r="C15" s="13"/>
      <c r="D15" s="13"/>
      <c r="E15" s="13"/>
    </row>
    <row r="16" ht="26" customHeight="1" spans="1:5">
      <c r="A16" s="32" t="s">
        <v>345</v>
      </c>
      <c r="B16" s="13" t="s">
        <v>564</v>
      </c>
      <c r="C16" s="13"/>
      <c r="D16" s="13"/>
      <c r="E16" s="13"/>
    </row>
    <row r="17" ht="39" customHeight="1" spans="1:5">
      <c r="A17" s="32" t="s">
        <v>461</v>
      </c>
      <c r="B17" s="13" t="s">
        <v>462</v>
      </c>
      <c r="C17" s="13"/>
      <c r="D17" s="13"/>
      <c r="E17" s="13"/>
    </row>
    <row r="18" spans="1:5">
      <c r="A18" s="34" t="s">
        <v>463</v>
      </c>
      <c r="B18" s="15" t="s">
        <v>464</v>
      </c>
      <c r="C18" s="15" t="s">
        <v>465</v>
      </c>
      <c r="D18" s="15" t="s">
        <v>466</v>
      </c>
      <c r="E18" s="15" t="s">
        <v>467</v>
      </c>
    </row>
    <row r="19" ht="26" customHeight="1" spans="1:5">
      <c r="A19" s="35" t="s">
        <v>468</v>
      </c>
      <c r="B19" s="17" t="s">
        <v>469</v>
      </c>
      <c r="C19" s="6" t="s">
        <v>336</v>
      </c>
      <c r="D19" s="6" t="s">
        <v>470</v>
      </c>
      <c r="E19" s="6" t="s">
        <v>471</v>
      </c>
    </row>
    <row r="20" spans="1:5">
      <c r="A20" s="35"/>
      <c r="B20" s="17"/>
      <c r="C20" s="6" t="s">
        <v>472</v>
      </c>
      <c r="D20" s="6" t="s">
        <v>473</v>
      </c>
      <c r="E20" s="6" t="s">
        <v>473</v>
      </c>
    </row>
    <row r="21" ht="39" customHeight="1" spans="1:5">
      <c r="A21" s="35"/>
      <c r="B21" s="17" t="s">
        <v>360</v>
      </c>
      <c r="C21" s="6" t="s">
        <v>361</v>
      </c>
      <c r="D21" s="6" t="s">
        <v>375</v>
      </c>
      <c r="E21" s="6" t="s">
        <v>375</v>
      </c>
    </row>
    <row r="22" spans="1:5">
      <c r="A22" s="35"/>
      <c r="B22" s="17"/>
      <c r="C22" s="6" t="s">
        <v>363</v>
      </c>
      <c r="D22" s="6" t="s">
        <v>474</v>
      </c>
      <c r="E22" s="6" t="s">
        <v>474</v>
      </c>
    </row>
    <row r="23" spans="1:5">
      <c r="A23" s="35"/>
      <c r="B23" s="17"/>
      <c r="C23" s="6" t="s">
        <v>475</v>
      </c>
      <c r="D23" s="6" t="s">
        <v>377</v>
      </c>
      <c r="E23" s="6" t="s">
        <v>377</v>
      </c>
    </row>
    <row r="24" ht="39" customHeight="1" spans="1:5">
      <c r="A24" s="35"/>
      <c r="B24" s="17" t="s">
        <v>476</v>
      </c>
      <c r="C24" s="6" t="s">
        <v>477</v>
      </c>
      <c r="D24" s="6" t="s">
        <v>375</v>
      </c>
      <c r="E24" s="6" t="s">
        <v>375</v>
      </c>
    </row>
    <row r="25" spans="1:5">
      <c r="A25" s="35"/>
      <c r="B25" s="17"/>
      <c r="C25" s="6" t="s">
        <v>478</v>
      </c>
      <c r="D25" s="6" t="s">
        <v>479</v>
      </c>
      <c r="E25" s="6" t="s">
        <v>479</v>
      </c>
    </row>
    <row r="26" spans="1:5">
      <c r="A26" s="35"/>
      <c r="B26" s="6" t="s">
        <v>369</v>
      </c>
      <c r="C26" s="6" t="s">
        <v>370</v>
      </c>
      <c r="D26" s="6" t="s">
        <v>375</v>
      </c>
      <c r="E26" s="6" t="s">
        <v>375</v>
      </c>
    </row>
    <row r="27" spans="1:5">
      <c r="A27" s="35"/>
      <c r="B27" s="6" t="s">
        <v>480</v>
      </c>
      <c r="C27" s="6" t="s">
        <v>481</v>
      </c>
      <c r="D27" s="6" t="s">
        <v>482</v>
      </c>
      <c r="E27" s="6" t="s">
        <v>482</v>
      </c>
    </row>
    <row r="28" ht="26" customHeight="1" spans="1:5">
      <c r="A28" s="35"/>
      <c r="B28" s="17" t="s">
        <v>483</v>
      </c>
      <c r="C28" s="6" t="s">
        <v>484</v>
      </c>
      <c r="D28" s="6" t="s">
        <v>485</v>
      </c>
      <c r="E28" s="6" t="s">
        <v>485</v>
      </c>
    </row>
    <row r="29" spans="1:5">
      <c r="A29" s="35"/>
      <c r="B29" s="17"/>
      <c r="C29" s="21" t="s">
        <v>486</v>
      </c>
      <c r="D29" s="21" t="s">
        <v>487</v>
      </c>
      <c r="E29" s="21" t="s">
        <v>487</v>
      </c>
    </row>
    <row r="30" ht="130" customHeight="1" spans="1:5">
      <c r="A30" s="56" t="s">
        <v>501</v>
      </c>
      <c r="B30" s="23" t="s">
        <v>488</v>
      </c>
      <c r="C30" s="23" t="s">
        <v>565</v>
      </c>
      <c r="D30" s="23" t="s">
        <v>566</v>
      </c>
      <c r="E30" s="23"/>
    </row>
    <row r="31" spans="1:5">
      <c r="A31" s="56"/>
      <c r="B31" s="6" t="s">
        <v>506</v>
      </c>
      <c r="C31" s="6" t="s">
        <v>567</v>
      </c>
      <c r="D31" s="6" t="s">
        <v>568</v>
      </c>
      <c r="E31" s="6" t="s">
        <v>568</v>
      </c>
    </row>
    <row r="32" spans="1:5">
      <c r="A32" s="56"/>
      <c r="B32" s="6" t="s">
        <v>516</v>
      </c>
      <c r="C32" s="6" t="s">
        <v>569</v>
      </c>
      <c r="D32" s="6" t="s">
        <v>383</v>
      </c>
      <c r="E32" s="6" t="s">
        <v>383</v>
      </c>
    </row>
    <row r="33" spans="1:5">
      <c r="A33" s="56"/>
      <c r="B33" s="6" t="s">
        <v>525</v>
      </c>
      <c r="C33" s="6" t="s">
        <v>526</v>
      </c>
      <c r="D33" s="6" t="s">
        <v>527</v>
      </c>
      <c r="E33" s="6" t="s">
        <v>527</v>
      </c>
    </row>
    <row r="34" ht="39" customHeight="1" spans="1:5">
      <c r="A34" s="56"/>
      <c r="B34" s="29" t="s">
        <v>399</v>
      </c>
      <c r="C34" s="6" t="s">
        <v>570</v>
      </c>
      <c r="D34" s="6" t="s">
        <v>571</v>
      </c>
      <c r="E34" s="6" t="s">
        <v>571</v>
      </c>
    </row>
    <row r="35" ht="26" customHeight="1" spans="1:5">
      <c r="A35" s="37" t="s">
        <v>528</v>
      </c>
      <c r="B35" s="29"/>
      <c r="C35" s="6" t="s">
        <v>572</v>
      </c>
      <c r="D35" s="6" t="s">
        <v>573</v>
      </c>
      <c r="E35" s="6" t="s">
        <v>573</v>
      </c>
    </row>
    <row r="36" spans="1:5">
      <c r="A36" s="37"/>
      <c r="B36" s="6" t="s">
        <v>397</v>
      </c>
      <c r="C36" s="6" t="s">
        <v>574</v>
      </c>
      <c r="D36" s="6" t="s">
        <v>531</v>
      </c>
      <c r="E36" s="6" t="s">
        <v>531</v>
      </c>
    </row>
    <row r="37" spans="1:5">
      <c r="A37" s="35" t="s">
        <v>408</v>
      </c>
      <c r="B37" s="6" t="s">
        <v>532</v>
      </c>
      <c r="C37" s="6" t="s">
        <v>533</v>
      </c>
      <c r="D37" s="6" t="s">
        <v>534</v>
      </c>
      <c r="E37" s="6" t="s">
        <v>534</v>
      </c>
    </row>
  </sheetData>
  <mergeCells count="25">
    <mergeCell ref="A1:E1"/>
    <mergeCell ref="A2:E2"/>
    <mergeCell ref="A3:E3"/>
    <mergeCell ref="D4:E4"/>
    <mergeCell ref="D5:E5"/>
    <mergeCell ref="D6:E6"/>
    <mergeCell ref="D7:E7"/>
    <mergeCell ref="D8:E8"/>
    <mergeCell ref="D9:E9"/>
    <mergeCell ref="B10:E10"/>
    <mergeCell ref="B11:E11"/>
    <mergeCell ref="B12:E12"/>
    <mergeCell ref="B13:E13"/>
    <mergeCell ref="B14:E14"/>
    <mergeCell ref="B15:E15"/>
    <mergeCell ref="B16:E16"/>
    <mergeCell ref="B17:E17"/>
    <mergeCell ref="A19:A29"/>
    <mergeCell ref="A30:A34"/>
    <mergeCell ref="A35:A36"/>
    <mergeCell ref="B19:B20"/>
    <mergeCell ref="B21:B23"/>
    <mergeCell ref="B24:B25"/>
    <mergeCell ref="B28:B29"/>
    <mergeCell ref="B34:B3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tabSelected="1" workbookViewId="0">
      <selection activeCell="A3" sqref="A3:E3"/>
    </sheetView>
  </sheetViews>
  <sheetFormatPr defaultColWidth="8.72380952380952" defaultRowHeight="12.75" outlineLevelCol="4"/>
  <cols>
    <col min="1" max="1" width="14.1809523809524" customWidth="1"/>
    <col min="2" max="2" width="20.2761904761905" customWidth="1"/>
    <col min="3" max="3" width="19.7238095238095" customWidth="1"/>
    <col min="4" max="4" width="14.1809523809524" customWidth="1"/>
    <col min="5" max="5" width="18.8190476190476" customWidth="1"/>
  </cols>
  <sheetData>
    <row r="1" ht="25.5" customHeight="1" spans="1:5">
      <c r="A1" s="1" t="s">
        <v>423</v>
      </c>
      <c r="B1" s="1"/>
      <c r="C1" s="1"/>
      <c r="D1" s="1"/>
      <c r="E1" s="1"/>
    </row>
    <row r="2" ht="14" customHeight="1" spans="1:5">
      <c r="A2" s="2" t="s">
        <v>424</v>
      </c>
      <c r="B2" s="2"/>
      <c r="C2" s="2"/>
      <c r="D2" s="2"/>
      <c r="E2" s="2"/>
    </row>
    <row r="3" ht="13" customHeight="1" spans="1:5">
      <c r="A3" s="24" t="s">
        <v>575</v>
      </c>
      <c r="B3" s="24"/>
      <c r="C3" s="24"/>
      <c r="D3" s="24"/>
      <c r="E3" s="24"/>
    </row>
    <row r="4" ht="52" customHeight="1" spans="1:5">
      <c r="A4" s="25" t="s">
        <v>426</v>
      </c>
      <c r="B4" s="6" t="s">
        <v>576</v>
      </c>
      <c r="C4" s="6" t="s">
        <v>428</v>
      </c>
      <c r="D4" s="26"/>
      <c r="E4" s="26"/>
    </row>
    <row r="5" ht="26" customHeight="1" spans="1:5">
      <c r="A5" s="25" t="s">
        <v>429</v>
      </c>
      <c r="B5" s="6"/>
      <c r="C5" s="6" t="s">
        <v>431</v>
      </c>
      <c r="D5" s="23" t="s">
        <v>432</v>
      </c>
      <c r="E5" s="23"/>
    </row>
    <row r="6" ht="39" customHeight="1" spans="1:5">
      <c r="A6" s="25" t="s">
        <v>433</v>
      </c>
      <c r="B6" s="6" t="s">
        <v>577</v>
      </c>
      <c r="C6" s="6" t="s">
        <v>435</v>
      </c>
      <c r="D6" s="23" t="s">
        <v>293</v>
      </c>
      <c r="E6" s="23"/>
    </row>
    <row r="7" ht="26" customHeight="1" spans="1:5">
      <c r="A7" s="25" t="s">
        <v>436</v>
      </c>
      <c r="B7" s="6" t="s">
        <v>578</v>
      </c>
      <c r="C7" s="6" t="s">
        <v>438</v>
      </c>
      <c r="D7" s="23" t="s">
        <v>579</v>
      </c>
      <c r="E7" s="23"/>
    </row>
    <row r="8" ht="26" customHeight="1" spans="1:5">
      <c r="A8" s="25" t="s">
        <v>440</v>
      </c>
      <c r="B8" s="6" t="s">
        <v>441</v>
      </c>
      <c r="C8" s="6" t="s">
        <v>442</v>
      </c>
      <c r="D8" s="23" t="s">
        <v>443</v>
      </c>
      <c r="E8" s="23"/>
    </row>
    <row r="9" ht="65" customHeight="1" spans="1:5">
      <c r="A9" s="29" t="s">
        <v>444</v>
      </c>
      <c r="B9" s="6" t="s">
        <v>494</v>
      </c>
      <c r="C9" s="6" t="s">
        <v>446</v>
      </c>
      <c r="D9" s="23"/>
      <c r="E9" s="23"/>
    </row>
    <row r="10" ht="13" customHeight="1" spans="1:5">
      <c r="A10" s="30" t="s">
        <v>448</v>
      </c>
      <c r="B10" s="31" t="s">
        <v>449</v>
      </c>
      <c r="C10" s="31"/>
      <c r="D10" s="31"/>
      <c r="E10" s="31"/>
    </row>
    <row r="11" ht="13" customHeight="1" spans="1:5">
      <c r="A11" s="32" t="s">
        <v>450</v>
      </c>
      <c r="B11" s="13" t="s">
        <v>576</v>
      </c>
      <c r="C11" s="13"/>
      <c r="D11" s="13"/>
      <c r="E11" s="13"/>
    </row>
    <row r="12" ht="52" customHeight="1" spans="1:5">
      <c r="A12" s="32" t="s">
        <v>452</v>
      </c>
      <c r="B12" s="13" t="s">
        <v>580</v>
      </c>
      <c r="C12" s="13"/>
      <c r="D12" s="13"/>
      <c r="E12" s="13"/>
    </row>
    <row r="13" ht="26" customHeight="1" spans="1:5">
      <c r="A13" s="32" t="s">
        <v>454</v>
      </c>
      <c r="B13" s="13" t="s">
        <v>581</v>
      </c>
      <c r="C13" s="13"/>
      <c r="D13" s="13"/>
      <c r="E13" s="13"/>
    </row>
    <row r="14" ht="26" customHeight="1" spans="1:5">
      <c r="A14" s="32" t="s">
        <v>456</v>
      </c>
      <c r="B14" s="13" t="s">
        <v>582</v>
      </c>
      <c r="C14" s="13"/>
      <c r="D14" s="13"/>
      <c r="E14" s="13"/>
    </row>
    <row r="15" ht="26" customHeight="1" spans="1:5">
      <c r="A15" s="32" t="s">
        <v>458</v>
      </c>
      <c r="B15" s="13" t="s">
        <v>576</v>
      </c>
      <c r="C15" s="13"/>
      <c r="D15" s="13"/>
      <c r="E15" s="13"/>
    </row>
    <row r="16" ht="26" customHeight="1" spans="1:5">
      <c r="A16" s="32" t="s">
        <v>345</v>
      </c>
      <c r="B16" s="13" t="s">
        <v>582</v>
      </c>
      <c r="C16" s="13"/>
      <c r="D16" s="13"/>
      <c r="E16" s="13"/>
    </row>
    <row r="17" ht="39" customHeight="1" spans="1:5">
      <c r="A17" s="32" t="s">
        <v>461</v>
      </c>
      <c r="B17" s="13" t="s">
        <v>462</v>
      </c>
      <c r="C17" s="13"/>
      <c r="D17" s="13"/>
      <c r="E17" s="13"/>
    </row>
    <row r="18" spans="1:5">
      <c r="A18" s="34" t="s">
        <v>463</v>
      </c>
      <c r="B18" s="15" t="s">
        <v>464</v>
      </c>
      <c r="C18" s="15" t="s">
        <v>465</v>
      </c>
      <c r="D18" s="15" t="s">
        <v>466</v>
      </c>
      <c r="E18" s="15" t="s">
        <v>467</v>
      </c>
    </row>
    <row r="19" ht="26" customHeight="1" spans="1:5">
      <c r="A19" s="35" t="s">
        <v>468</v>
      </c>
      <c r="B19" s="17" t="s">
        <v>469</v>
      </c>
      <c r="C19" s="6" t="s">
        <v>336</v>
      </c>
      <c r="D19" s="6" t="s">
        <v>470</v>
      </c>
      <c r="E19" s="6" t="s">
        <v>471</v>
      </c>
    </row>
    <row r="20" spans="1:5">
      <c r="A20" s="35"/>
      <c r="B20" s="17"/>
      <c r="C20" s="6" t="s">
        <v>472</v>
      </c>
      <c r="D20" s="6" t="s">
        <v>473</v>
      </c>
      <c r="E20" s="6" t="s">
        <v>473</v>
      </c>
    </row>
    <row r="21" ht="39" customHeight="1" spans="1:5">
      <c r="A21" s="35"/>
      <c r="B21" s="17" t="s">
        <v>360</v>
      </c>
      <c r="C21" s="6" t="s">
        <v>361</v>
      </c>
      <c r="D21" s="6" t="s">
        <v>375</v>
      </c>
      <c r="E21" s="6" t="s">
        <v>375</v>
      </c>
    </row>
    <row r="22" spans="1:5">
      <c r="A22" s="35"/>
      <c r="B22" s="17"/>
      <c r="C22" s="6" t="s">
        <v>363</v>
      </c>
      <c r="D22" s="6" t="s">
        <v>474</v>
      </c>
      <c r="E22" s="6" t="s">
        <v>474</v>
      </c>
    </row>
    <row r="23" spans="1:5">
      <c r="A23" s="35"/>
      <c r="B23" s="17"/>
      <c r="C23" s="6" t="s">
        <v>475</v>
      </c>
      <c r="D23" s="6" t="s">
        <v>377</v>
      </c>
      <c r="E23" s="6" t="s">
        <v>377</v>
      </c>
    </row>
    <row r="24" ht="39" customHeight="1" spans="1:5">
      <c r="A24" s="35"/>
      <c r="B24" s="17" t="s">
        <v>476</v>
      </c>
      <c r="C24" s="6" t="s">
        <v>477</v>
      </c>
      <c r="D24" s="6" t="s">
        <v>375</v>
      </c>
      <c r="E24" s="6" t="s">
        <v>375</v>
      </c>
    </row>
    <row r="25" spans="1:5">
      <c r="A25" s="35"/>
      <c r="B25" s="17"/>
      <c r="C25" s="6" t="s">
        <v>478</v>
      </c>
      <c r="D25" s="6" t="s">
        <v>479</v>
      </c>
      <c r="E25" s="6" t="s">
        <v>479</v>
      </c>
    </row>
    <row r="26" spans="1:5">
      <c r="A26" s="35"/>
      <c r="B26" s="6" t="s">
        <v>369</v>
      </c>
      <c r="C26" s="6" t="s">
        <v>370</v>
      </c>
      <c r="D26" s="6" t="s">
        <v>375</v>
      </c>
      <c r="E26" s="6" t="s">
        <v>375</v>
      </c>
    </row>
    <row r="27" spans="1:5">
      <c r="A27" s="35"/>
      <c r="B27" s="6" t="s">
        <v>480</v>
      </c>
      <c r="C27" s="6" t="s">
        <v>481</v>
      </c>
      <c r="D27" s="6" t="s">
        <v>482</v>
      </c>
      <c r="E27" s="6" t="s">
        <v>482</v>
      </c>
    </row>
    <row r="28" ht="26" customHeight="1" spans="1:5">
      <c r="A28" s="35"/>
      <c r="B28" s="17" t="s">
        <v>483</v>
      </c>
      <c r="C28" s="6" t="s">
        <v>484</v>
      </c>
      <c r="D28" s="6" t="s">
        <v>485</v>
      </c>
      <c r="E28" s="6" t="s">
        <v>485</v>
      </c>
    </row>
    <row r="29" spans="1:5">
      <c r="A29" s="35"/>
      <c r="B29" s="17"/>
      <c r="C29" s="6" t="s">
        <v>486</v>
      </c>
      <c r="D29" s="6" t="s">
        <v>487</v>
      </c>
      <c r="E29" s="6" t="s">
        <v>487</v>
      </c>
    </row>
    <row r="30" ht="130" customHeight="1" spans="1:5">
      <c r="A30" s="35" t="s">
        <v>501</v>
      </c>
      <c r="B30" s="21" t="s">
        <v>488</v>
      </c>
      <c r="C30" s="6" t="s">
        <v>583</v>
      </c>
      <c r="D30" s="6" t="s">
        <v>494</v>
      </c>
      <c r="E30" s="6" t="s">
        <v>494</v>
      </c>
    </row>
    <row r="31" ht="24" spans="1:5">
      <c r="A31" s="35"/>
      <c r="B31" s="23" t="s">
        <v>506</v>
      </c>
      <c r="C31" s="6" t="s">
        <v>584</v>
      </c>
      <c r="D31" s="6" t="s">
        <v>508</v>
      </c>
      <c r="E31" s="6" t="s">
        <v>508</v>
      </c>
    </row>
    <row r="32" ht="24" spans="1:5">
      <c r="A32" s="35"/>
      <c r="B32" s="21" t="s">
        <v>516</v>
      </c>
      <c r="C32" s="6" t="s">
        <v>585</v>
      </c>
      <c r="D32" s="6" t="s">
        <v>383</v>
      </c>
      <c r="E32" s="6" t="s">
        <v>383</v>
      </c>
    </row>
    <row r="33" spans="1:5">
      <c r="A33" s="35"/>
      <c r="B33" s="23" t="s">
        <v>525</v>
      </c>
      <c r="C33" s="19" t="s">
        <v>526</v>
      </c>
      <c r="D33" s="19" t="s">
        <v>527</v>
      </c>
      <c r="E33" s="19" t="s">
        <v>527</v>
      </c>
    </row>
    <row r="34" ht="78" customHeight="1" spans="1:5">
      <c r="A34" s="37" t="s">
        <v>528</v>
      </c>
      <c r="B34" s="21" t="s">
        <v>399</v>
      </c>
      <c r="C34" s="6" t="s">
        <v>586</v>
      </c>
      <c r="D34" s="6" t="s">
        <v>407</v>
      </c>
      <c r="E34" s="6" t="s">
        <v>383</v>
      </c>
    </row>
    <row r="35" spans="1:5">
      <c r="A35" s="37"/>
      <c r="B35" s="23" t="s">
        <v>397</v>
      </c>
      <c r="C35" s="6" t="s">
        <v>530</v>
      </c>
      <c r="D35" s="6" t="s">
        <v>531</v>
      </c>
      <c r="E35" s="6" t="s">
        <v>531</v>
      </c>
    </row>
    <row r="36" spans="1:5">
      <c r="A36" s="35" t="s">
        <v>408</v>
      </c>
      <c r="B36" s="6" t="s">
        <v>532</v>
      </c>
      <c r="C36" s="6" t="s">
        <v>533</v>
      </c>
      <c r="D36" s="6" t="s">
        <v>534</v>
      </c>
      <c r="E36" s="6" t="s">
        <v>534</v>
      </c>
    </row>
  </sheetData>
  <mergeCells count="24">
    <mergeCell ref="A1:E1"/>
    <mergeCell ref="A2:E2"/>
    <mergeCell ref="A3:E3"/>
    <mergeCell ref="D4:E4"/>
    <mergeCell ref="D5:E5"/>
    <mergeCell ref="D6:E6"/>
    <mergeCell ref="D7:E7"/>
    <mergeCell ref="D8:E8"/>
    <mergeCell ref="D9:E9"/>
    <mergeCell ref="B10:E10"/>
    <mergeCell ref="B11:E11"/>
    <mergeCell ref="B12:E12"/>
    <mergeCell ref="B13:E13"/>
    <mergeCell ref="B14:E14"/>
    <mergeCell ref="B15:E15"/>
    <mergeCell ref="B16:E16"/>
    <mergeCell ref="B17:E17"/>
    <mergeCell ref="A19:A29"/>
    <mergeCell ref="A30:A33"/>
    <mergeCell ref="A34:A35"/>
    <mergeCell ref="B19:B20"/>
    <mergeCell ref="B21:B23"/>
    <mergeCell ref="B24:B25"/>
    <mergeCell ref="B28:B29"/>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topLeftCell="A22" workbookViewId="0">
      <selection activeCell="B4" sqref="A$1:E$1048576"/>
    </sheetView>
  </sheetViews>
  <sheetFormatPr defaultColWidth="8.72380952380952" defaultRowHeight="12.75" outlineLevelCol="4"/>
  <cols>
    <col min="1" max="1" width="14.7238095238095" customWidth="1"/>
    <col min="2" max="5" width="19.7238095238095" customWidth="1"/>
  </cols>
  <sheetData>
    <row r="1" ht="25.5" customHeight="1" spans="1:5">
      <c r="A1" s="1" t="s">
        <v>423</v>
      </c>
      <c r="B1" s="1"/>
      <c r="C1" s="1"/>
      <c r="D1" s="1"/>
      <c r="E1" s="1"/>
    </row>
    <row r="2" ht="14" customHeight="1" spans="1:5">
      <c r="A2" s="2" t="s">
        <v>424</v>
      </c>
      <c r="B2" s="2"/>
      <c r="C2" s="2"/>
      <c r="D2" s="2"/>
      <c r="E2" s="2"/>
    </row>
    <row r="3" ht="13" customHeight="1" spans="1:5">
      <c r="A3" s="24" t="s">
        <v>425</v>
      </c>
      <c r="B3" s="24"/>
      <c r="C3" s="24"/>
      <c r="D3" s="24"/>
      <c r="E3" s="24"/>
    </row>
    <row r="4" ht="26" customHeight="1" spans="1:5">
      <c r="A4" s="25" t="s">
        <v>426</v>
      </c>
      <c r="B4" s="6" t="s">
        <v>587</v>
      </c>
      <c r="C4" s="6" t="s">
        <v>428</v>
      </c>
      <c r="D4" s="26"/>
      <c r="E4" s="26"/>
    </row>
    <row r="5" ht="26" customHeight="1" spans="1:5">
      <c r="A5" s="25" t="s">
        <v>429</v>
      </c>
      <c r="B5" s="6" t="s">
        <v>553</v>
      </c>
      <c r="C5" s="6" t="s">
        <v>431</v>
      </c>
      <c r="D5" s="23" t="s">
        <v>554</v>
      </c>
      <c r="E5" s="23"/>
    </row>
    <row r="6" ht="26" customHeight="1" spans="1:5">
      <c r="A6" s="25" t="s">
        <v>433</v>
      </c>
      <c r="B6" s="6" t="s">
        <v>587</v>
      </c>
      <c r="C6" s="6" t="s">
        <v>435</v>
      </c>
      <c r="D6" s="23" t="s">
        <v>588</v>
      </c>
      <c r="E6" s="23"/>
    </row>
    <row r="7" ht="26" customHeight="1" spans="1:5">
      <c r="A7" s="25" t="s">
        <v>436</v>
      </c>
      <c r="B7" s="6" t="s">
        <v>589</v>
      </c>
      <c r="C7" s="6" t="s">
        <v>438</v>
      </c>
      <c r="D7" s="23" t="s">
        <v>590</v>
      </c>
      <c r="E7" s="23"/>
    </row>
    <row r="8" ht="26" customHeight="1" spans="1:5">
      <c r="A8" s="25" t="s">
        <v>440</v>
      </c>
      <c r="B8" s="6" t="s">
        <v>591</v>
      </c>
      <c r="C8" s="6" t="s">
        <v>442</v>
      </c>
      <c r="D8" s="23" t="s">
        <v>592</v>
      </c>
      <c r="E8" s="23"/>
    </row>
    <row r="9" ht="65" customHeight="1" spans="1:5">
      <c r="A9" s="29" t="s">
        <v>444</v>
      </c>
      <c r="B9" s="6" t="s">
        <v>593</v>
      </c>
      <c r="C9" s="6" t="s">
        <v>446</v>
      </c>
      <c r="D9" s="23"/>
      <c r="E9" s="23"/>
    </row>
    <row r="10" ht="13" customHeight="1" spans="1:5">
      <c r="A10" s="30" t="s">
        <v>448</v>
      </c>
      <c r="B10" s="31" t="s">
        <v>594</v>
      </c>
      <c r="C10" s="31"/>
      <c r="D10" s="31"/>
      <c r="E10" s="31"/>
    </row>
    <row r="11" ht="52" customHeight="1" spans="1:5">
      <c r="A11" s="32" t="s">
        <v>450</v>
      </c>
      <c r="B11" s="13" t="s">
        <v>595</v>
      </c>
      <c r="C11" s="13"/>
      <c r="D11" s="13"/>
      <c r="E11" s="13"/>
    </row>
    <row r="12" ht="65" customHeight="1" spans="1:5">
      <c r="A12" s="32" t="s">
        <v>452</v>
      </c>
      <c r="B12" s="13" t="s">
        <v>596</v>
      </c>
      <c r="C12" s="13"/>
      <c r="D12" s="13"/>
      <c r="E12" s="13"/>
    </row>
    <row r="13" ht="39" customHeight="1" spans="1:5">
      <c r="A13" s="32" t="s">
        <v>454</v>
      </c>
      <c r="B13" s="13" t="s">
        <v>597</v>
      </c>
      <c r="C13" s="13"/>
      <c r="D13" s="13"/>
      <c r="E13" s="13"/>
    </row>
    <row r="14" ht="52" customHeight="1" spans="1:5">
      <c r="A14" s="32" t="s">
        <v>456</v>
      </c>
      <c r="B14" s="13" t="s">
        <v>595</v>
      </c>
      <c r="C14" s="13"/>
      <c r="D14" s="13"/>
      <c r="E14" s="13"/>
    </row>
    <row r="15" ht="26" customHeight="1" spans="1:5">
      <c r="A15" s="32" t="s">
        <v>458</v>
      </c>
      <c r="B15" s="13" t="s">
        <v>598</v>
      </c>
      <c r="C15" s="13"/>
      <c r="D15" s="13"/>
      <c r="E15" s="13"/>
    </row>
    <row r="16" ht="26" customHeight="1" spans="1:5">
      <c r="A16" s="32" t="s">
        <v>345</v>
      </c>
      <c r="B16" s="13" t="s">
        <v>599</v>
      </c>
      <c r="C16" s="13"/>
      <c r="D16" s="13"/>
      <c r="E16" s="13"/>
    </row>
    <row r="17" ht="39" customHeight="1" spans="1:5">
      <c r="A17" s="32" t="s">
        <v>461</v>
      </c>
      <c r="B17" s="13" t="s">
        <v>462</v>
      </c>
      <c r="C17" s="13"/>
      <c r="D17" s="13"/>
      <c r="E17" s="13"/>
    </row>
    <row r="18" spans="1:5">
      <c r="A18" s="34" t="s">
        <v>463</v>
      </c>
      <c r="B18" s="15" t="s">
        <v>464</v>
      </c>
      <c r="C18" s="15" t="s">
        <v>465</v>
      </c>
      <c r="D18" s="15" t="s">
        <v>466</v>
      </c>
      <c r="E18" s="15" t="s">
        <v>467</v>
      </c>
    </row>
    <row r="19" ht="26" customHeight="1" spans="1:5">
      <c r="A19" s="35" t="s">
        <v>468</v>
      </c>
      <c r="B19" s="17" t="s">
        <v>469</v>
      </c>
      <c r="C19" s="6" t="s">
        <v>336</v>
      </c>
      <c r="D19" s="6" t="s">
        <v>470</v>
      </c>
      <c r="E19" s="6" t="s">
        <v>470</v>
      </c>
    </row>
    <row r="20" spans="1:5">
      <c r="A20" s="35"/>
      <c r="B20" s="17"/>
      <c r="C20" s="6" t="s">
        <v>472</v>
      </c>
      <c r="D20" s="6" t="s">
        <v>473</v>
      </c>
      <c r="E20" s="6" t="s">
        <v>473</v>
      </c>
    </row>
    <row r="21" ht="39" customHeight="1" spans="1:5">
      <c r="A21" s="35"/>
      <c r="B21" s="17" t="s">
        <v>360</v>
      </c>
      <c r="C21" s="6" t="s">
        <v>361</v>
      </c>
      <c r="D21" s="6" t="s">
        <v>375</v>
      </c>
      <c r="E21" s="6" t="s">
        <v>375</v>
      </c>
    </row>
    <row r="22" spans="1:5">
      <c r="A22" s="35"/>
      <c r="B22" s="17"/>
      <c r="C22" s="6" t="s">
        <v>363</v>
      </c>
      <c r="D22" s="6" t="s">
        <v>474</v>
      </c>
      <c r="E22" s="6" t="s">
        <v>474</v>
      </c>
    </row>
    <row r="23" spans="1:5">
      <c r="A23" s="35"/>
      <c r="B23" s="17"/>
      <c r="C23" s="6" t="s">
        <v>475</v>
      </c>
      <c r="D23" s="6" t="s">
        <v>377</v>
      </c>
      <c r="E23" s="6" t="s">
        <v>377</v>
      </c>
    </row>
    <row r="24" ht="39" customHeight="1" spans="1:5">
      <c r="A24" s="35"/>
      <c r="B24" s="17" t="s">
        <v>476</v>
      </c>
      <c r="C24" s="6" t="s">
        <v>477</v>
      </c>
      <c r="D24" s="6" t="s">
        <v>375</v>
      </c>
      <c r="E24" s="6" t="s">
        <v>375</v>
      </c>
    </row>
    <row r="25" spans="1:5">
      <c r="A25" s="35"/>
      <c r="B25" s="17"/>
      <c r="C25" s="6" t="s">
        <v>478</v>
      </c>
      <c r="D25" s="6" t="s">
        <v>479</v>
      </c>
      <c r="E25" s="6" t="s">
        <v>479</v>
      </c>
    </row>
    <row r="26" spans="1:5">
      <c r="A26" s="35"/>
      <c r="B26" s="6" t="s">
        <v>369</v>
      </c>
      <c r="C26" s="6" t="s">
        <v>370</v>
      </c>
      <c r="D26" s="6" t="s">
        <v>375</v>
      </c>
      <c r="E26" s="6" t="s">
        <v>375</v>
      </c>
    </row>
    <row r="27" spans="1:5">
      <c r="A27" s="35"/>
      <c r="B27" s="6" t="s">
        <v>480</v>
      </c>
      <c r="C27" s="6" t="s">
        <v>481</v>
      </c>
      <c r="D27" s="6" t="s">
        <v>482</v>
      </c>
      <c r="E27" s="6" t="s">
        <v>482</v>
      </c>
    </row>
    <row r="28" ht="26" customHeight="1" spans="1:5">
      <c r="A28" s="35"/>
      <c r="B28" s="17" t="s">
        <v>483</v>
      </c>
      <c r="C28" s="6" t="s">
        <v>484</v>
      </c>
      <c r="D28" s="6" t="s">
        <v>485</v>
      </c>
      <c r="E28" s="6" t="s">
        <v>485</v>
      </c>
    </row>
    <row r="29" spans="1:5">
      <c r="A29" s="35"/>
      <c r="B29" s="17"/>
      <c r="C29" s="6" t="s">
        <v>486</v>
      </c>
      <c r="D29" s="6" t="s">
        <v>487</v>
      </c>
      <c r="E29" s="6" t="s">
        <v>487</v>
      </c>
    </row>
    <row r="30" ht="78" customHeight="1" spans="1:5">
      <c r="A30" s="35" t="s">
        <v>501</v>
      </c>
      <c r="B30" s="21" t="s">
        <v>488</v>
      </c>
      <c r="C30" s="6" t="s">
        <v>600</v>
      </c>
      <c r="D30" s="6" t="s">
        <v>593</v>
      </c>
      <c r="E30" s="6" t="s">
        <v>593</v>
      </c>
    </row>
    <row r="31" ht="48" spans="1:5">
      <c r="A31" s="35"/>
      <c r="B31" s="23" t="s">
        <v>506</v>
      </c>
      <c r="C31" s="6" t="s">
        <v>601</v>
      </c>
      <c r="D31" s="6" t="s">
        <v>508</v>
      </c>
      <c r="E31" s="6" t="s">
        <v>508</v>
      </c>
    </row>
    <row r="32" spans="1:5">
      <c r="A32" s="35"/>
      <c r="B32" s="21" t="s">
        <v>516</v>
      </c>
      <c r="C32" s="6" t="s">
        <v>602</v>
      </c>
      <c r="D32" s="6" t="s">
        <v>383</v>
      </c>
      <c r="E32" s="6" t="s">
        <v>383</v>
      </c>
    </row>
    <row r="33" spans="1:5">
      <c r="A33" s="35"/>
      <c r="B33" s="23" t="s">
        <v>525</v>
      </c>
      <c r="C33" s="19" t="s">
        <v>526</v>
      </c>
      <c r="D33" s="19" t="s">
        <v>527</v>
      </c>
      <c r="E33" s="19" t="s">
        <v>527</v>
      </c>
    </row>
    <row r="34" ht="91" customHeight="1" spans="1:5">
      <c r="A34" s="37" t="s">
        <v>528</v>
      </c>
      <c r="B34" s="21" t="s">
        <v>399</v>
      </c>
      <c r="C34" s="6" t="s">
        <v>603</v>
      </c>
      <c r="D34" s="6" t="s">
        <v>407</v>
      </c>
      <c r="E34" s="6" t="s">
        <v>407</v>
      </c>
    </row>
    <row r="35" spans="1:5">
      <c r="A35" s="37"/>
      <c r="B35" s="23" t="s">
        <v>397</v>
      </c>
      <c r="C35" s="6" t="s">
        <v>530</v>
      </c>
      <c r="D35" s="6" t="s">
        <v>531</v>
      </c>
      <c r="E35" s="6" t="s">
        <v>531</v>
      </c>
    </row>
    <row r="36" spans="1:5">
      <c r="A36" s="35" t="s">
        <v>408</v>
      </c>
      <c r="B36" s="6" t="s">
        <v>532</v>
      </c>
      <c r="C36" s="6" t="s">
        <v>533</v>
      </c>
      <c r="D36" s="6" t="s">
        <v>534</v>
      </c>
      <c r="E36" s="6" t="s">
        <v>534</v>
      </c>
    </row>
    <row r="37" ht="13.5" spans="1:5">
      <c r="A37" s="55"/>
      <c r="B37" s="55"/>
      <c r="C37" s="55"/>
      <c r="D37" s="55"/>
      <c r="E37" s="55"/>
    </row>
  </sheetData>
  <mergeCells count="24">
    <mergeCell ref="A1:E1"/>
    <mergeCell ref="A2:E2"/>
    <mergeCell ref="A3:E3"/>
    <mergeCell ref="D4:E4"/>
    <mergeCell ref="D5:E5"/>
    <mergeCell ref="D6:E6"/>
    <mergeCell ref="D7:E7"/>
    <mergeCell ref="D8:E8"/>
    <mergeCell ref="D9:E9"/>
    <mergeCell ref="B10:E10"/>
    <mergeCell ref="B11:E11"/>
    <mergeCell ref="B12:E12"/>
    <mergeCell ref="B13:E13"/>
    <mergeCell ref="B14:E14"/>
    <mergeCell ref="B15:E15"/>
    <mergeCell ref="B16:E16"/>
    <mergeCell ref="B17:E17"/>
    <mergeCell ref="A19:A29"/>
    <mergeCell ref="A30:A33"/>
    <mergeCell ref="A34:A35"/>
    <mergeCell ref="B19:B20"/>
    <mergeCell ref="B21:B23"/>
    <mergeCell ref="B24:B25"/>
    <mergeCell ref="B28:B29"/>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topLeftCell="A4" workbookViewId="0">
      <selection activeCell="A4" sqref="A$1:E$1048576"/>
    </sheetView>
  </sheetViews>
  <sheetFormatPr defaultColWidth="8.72380952380952" defaultRowHeight="12.75" outlineLevelCol="4"/>
  <cols>
    <col min="1" max="5" width="16.6380952380952" customWidth="1"/>
  </cols>
  <sheetData>
    <row r="1" ht="25.5" customHeight="1" spans="1:5">
      <c r="A1" s="1" t="s">
        <v>423</v>
      </c>
      <c r="B1" s="1"/>
      <c r="C1" s="1"/>
      <c r="D1" s="1"/>
      <c r="E1" s="1"/>
    </row>
    <row r="2" ht="14" customHeight="1" spans="1:5">
      <c r="A2" s="2" t="s">
        <v>424</v>
      </c>
      <c r="B2" s="2"/>
      <c r="C2" s="2"/>
      <c r="D2" s="2"/>
      <c r="E2" s="2"/>
    </row>
    <row r="3" ht="13" customHeight="1" spans="1:5">
      <c r="A3" s="24" t="s">
        <v>425</v>
      </c>
      <c r="B3" s="24"/>
      <c r="C3" s="24"/>
      <c r="D3" s="24"/>
      <c r="E3" s="24"/>
    </row>
    <row r="4" ht="26" customHeight="1" spans="1:5">
      <c r="A4" s="25" t="s">
        <v>426</v>
      </c>
      <c r="B4" s="6" t="s">
        <v>604</v>
      </c>
      <c r="C4" s="6" t="s">
        <v>428</v>
      </c>
      <c r="D4" s="26"/>
      <c r="E4" s="26"/>
    </row>
    <row r="5" ht="26" customHeight="1" spans="1:5">
      <c r="A5" s="25" t="s">
        <v>429</v>
      </c>
      <c r="B5" s="6" t="s">
        <v>553</v>
      </c>
      <c r="C5" s="6" t="s">
        <v>431</v>
      </c>
      <c r="D5" s="23" t="s">
        <v>554</v>
      </c>
      <c r="E5" s="23"/>
    </row>
    <row r="6" ht="26" customHeight="1" spans="1:5">
      <c r="A6" s="25" t="s">
        <v>433</v>
      </c>
      <c r="B6" s="6" t="s">
        <v>605</v>
      </c>
      <c r="C6" s="6" t="s">
        <v>435</v>
      </c>
      <c r="D6" s="23"/>
      <c r="E6" s="23"/>
    </row>
    <row r="7" ht="26" customHeight="1" spans="1:5">
      <c r="A7" s="25" t="s">
        <v>436</v>
      </c>
      <c r="B7" s="6" t="s">
        <v>556</v>
      </c>
      <c r="C7" s="6" t="s">
        <v>438</v>
      </c>
      <c r="D7" s="23" t="s">
        <v>557</v>
      </c>
      <c r="E7" s="23"/>
    </row>
    <row r="8" ht="26" customHeight="1" spans="1:5">
      <c r="A8" s="25" t="s">
        <v>440</v>
      </c>
      <c r="B8" s="6" t="s">
        <v>441</v>
      </c>
      <c r="C8" s="6" t="s">
        <v>442</v>
      </c>
      <c r="D8" s="23" t="s">
        <v>443</v>
      </c>
      <c r="E8" s="23"/>
    </row>
    <row r="9" ht="65" customHeight="1" spans="1:5">
      <c r="A9" s="29" t="s">
        <v>444</v>
      </c>
      <c r="B9" s="6" t="s">
        <v>606</v>
      </c>
      <c r="C9" s="6" t="s">
        <v>446</v>
      </c>
      <c r="D9" s="23" t="s">
        <v>607</v>
      </c>
      <c r="E9" s="23"/>
    </row>
    <row r="10" ht="13" customHeight="1" spans="1:5">
      <c r="A10" s="30" t="s">
        <v>448</v>
      </c>
      <c r="B10" s="31" t="s">
        <v>608</v>
      </c>
      <c r="C10" s="31"/>
      <c r="D10" s="31"/>
      <c r="E10" s="31"/>
    </row>
    <row r="11" ht="13" customHeight="1" spans="1:5">
      <c r="A11" s="32" t="s">
        <v>450</v>
      </c>
      <c r="B11" s="13" t="s">
        <v>609</v>
      </c>
      <c r="C11" s="13"/>
      <c r="D11" s="13"/>
      <c r="E11" s="13"/>
    </row>
    <row r="12" ht="39" customHeight="1" spans="1:5">
      <c r="A12" s="32" t="s">
        <v>452</v>
      </c>
      <c r="B12" s="13" t="s">
        <v>610</v>
      </c>
      <c r="C12" s="13"/>
      <c r="D12" s="13"/>
      <c r="E12" s="13"/>
    </row>
    <row r="13" ht="39" customHeight="1" spans="1:5">
      <c r="A13" s="32" t="s">
        <v>454</v>
      </c>
      <c r="B13" s="13" t="s">
        <v>611</v>
      </c>
      <c r="C13" s="13"/>
      <c r="D13" s="13"/>
      <c r="E13" s="13"/>
    </row>
    <row r="14" ht="26" customHeight="1" spans="1:5">
      <c r="A14" s="32" t="s">
        <v>456</v>
      </c>
      <c r="B14" s="13" t="s">
        <v>612</v>
      </c>
      <c r="C14" s="13"/>
      <c r="D14" s="13"/>
      <c r="E14" s="13"/>
    </row>
    <row r="15" ht="26" customHeight="1" spans="1:5">
      <c r="A15" s="32" t="s">
        <v>458</v>
      </c>
      <c r="B15" s="13" t="s">
        <v>613</v>
      </c>
      <c r="C15" s="13"/>
      <c r="D15" s="13"/>
      <c r="E15" s="13"/>
    </row>
    <row r="16" ht="26" customHeight="1" spans="1:5">
      <c r="A16" s="32" t="s">
        <v>345</v>
      </c>
      <c r="B16" s="13" t="s">
        <v>614</v>
      </c>
      <c r="C16" s="13"/>
      <c r="D16" s="13"/>
      <c r="E16" s="13"/>
    </row>
    <row r="17" ht="39" customHeight="1" spans="1:5">
      <c r="A17" s="32" t="s">
        <v>461</v>
      </c>
      <c r="B17" s="13" t="s">
        <v>462</v>
      </c>
      <c r="C17" s="13"/>
      <c r="D17" s="13"/>
      <c r="E17" s="13"/>
    </row>
    <row r="18" spans="1:5">
      <c r="A18" s="34" t="s">
        <v>463</v>
      </c>
      <c r="B18" s="15" t="s">
        <v>464</v>
      </c>
      <c r="C18" s="15" t="s">
        <v>465</v>
      </c>
      <c r="D18" s="15" t="s">
        <v>466</v>
      </c>
      <c r="E18" s="15" t="s">
        <v>467</v>
      </c>
    </row>
    <row r="19" ht="26" customHeight="1" spans="1:5">
      <c r="A19" s="35" t="s">
        <v>468</v>
      </c>
      <c r="B19" s="17" t="s">
        <v>469</v>
      </c>
      <c r="C19" s="6" t="s">
        <v>336</v>
      </c>
      <c r="D19" s="6" t="s">
        <v>470</v>
      </c>
      <c r="E19" s="6" t="s">
        <v>471</v>
      </c>
    </row>
    <row r="20" spans="1:5">
      <c r="A20" s="35"/>
      <c r="B20" s="17"/>
      <c r="C20" s="6" t="s">
        <v>472</v>
      </c>
      <c r="D20" s="6" t="s">
        <v>473</v>
      </c>
      <c r="E20" s="6" t="s">
        <v>473</v>
      </c>
    </row>
    <row r="21" ht="39" customHeight="1" spans="1:5">
      <c r="A21" s="35"/>
      <c r="B21" s="17" t="s">
        <v>360</v>
      </c>
      <c r="C21" s="6" t="s">
        <v>361</v>
      </c>
      <c r="D21" s="6" t="s">
        <v>375</v>
      </c>
      <c r="E21" s="6" t="s">
        <v>375</v>
      </c>
    </row>
    <row r="22" spans="1:5">
      <c r="A22" s="35"/>
      <c r="B22" s="17"/>
      <c r="C22" s="6" t="s">
        <v>363</v>
      </c>
      <c r="D22" s="6" t="s">
        <v>474</v>
      </c>
      <c r="E22" s="6" t="s">
        <v>474</v>
      </c>
    </row>
    <row r="23" spans="1:5">
      <c r="A23" s="35"/>
      <c r="B23" s="17"/>
      <c r="C23" s="6" t="s">
        <v>475</v>
      </c>
      <c r="D23" s="6" t="s">
        <v>377</v>
      </c>
      <c r="E23" s="6" t="s">
        <v>377</v>
      </c>
    </row>
    <row r="24" ht="39" customHeight="1" spans="1:5">
      <c r="A24" s="35"/>
      <c r="B24" s="17" t="s">
        <v>476</v>
      </c>
      <c r="C24" s="6" t="s">
        <v>477</v>
      </c>
      <c r="D24" s="6" t="s">
        <v>375</v>
      </c>
      <c r="E24" s="6" t="s">
        <v>375</v>
      </c>
    </row>
    <row r="25" spans="1:5">
      <c r="A25" s="35"/>
      <c r="B25" s="17"/>
      <c r="C25" s="6" t="s">
        <v>478</v>
      </c>
      <c r="D25" s="6" t="s">
        <v>479</v>
      </c>
      <c r="E25" s="6" t="s">
        <v>479</v>
      </c>
    </row>
    <row r="26" ht="24" spans="1:5">
      <c r="A26" s="35"/>
      <c r="B26" s="6" t="s">
        <v>369</v>
      </c>
      <c r="C26" s="6" t="s">
        <v>370</v>
      </c>
      <c r="D26" s="6" t="s">
        <v>375</v>
      </c>
      <c r="E26" s="6" t="s">
        <v>375</v>
      </c>
    </row>
    <row r="27" spans="1:5">
      <c r="A27" s="35"/>
      <c r="B27" s="6" t="s">
        <v>480</v>
      </c>
      <c r="C27" s="6" t="s">
        <v>481</v>
      </c>
      <c r="D27" s="6" t="s">
        <v>482</v>
      </c>
      <c r="E27" s="6" t="s">
        <v>482</v>
      </c>
    </row>
    <row r="28" ht="26" customHeight="1" spans="1:5">
      <c r="A28" s="35"/>
      <c r="B28" s="17" t="s">
        <v>483</v>
      </c>
      <c r="C28" s="6" t="s">
        <v>484</v>
      </c>
      <c r="D28" s="6" t="s">
        <v>485</v>
      </c>
      <c r="E28" s="6" t="s">
        <v>485</v>
      </c>
    </row>
    <row r="29" spans="1:5">
      <c r="A29" s="35"/>
      <c r="B29" s="17"/>
      <c r="C29" s="6" t="s">
        <v>486</v>
      </c>
      <c r="D29" s="6" t="s">
        <v>487</v>
      </c>
      <c r="E29" s="6" t="s">
        <v>487</v>
      </c>
    </row>
    <row r="30" ht="78" customHeight="1" spans="1:5">
      <c r="A30" s="35" t="s">
        <v>501</v>
      </c>
      <c r="B30" s="23" t="s">
        <v>488</v>
      </c>
      <c r="C30" s="6" t="s">
        <v>615</v>
      </c>
      <c r="D30" s="6" t="s">
        <v>606</v>
      </c>
      <c r="E30" s="6" t="s">
        <v>606</v>
      </c>
    </row>
    <row r="31" ht="24" spans="1:5">
      <c r="A31" s="35"/>
      <c r="B31" s="6" t="s">
        <v>506</v>
      </c>
      <c r="C31" s="6" t="s">
        <v>616</v>
      </c>
      <c r="D31" s="6" t="s">
        <v>508</v>
      </c>
      <c r="E31" s="6" t="s">
        <v>508</v>
      </c>
    </row>
    <row r="32" ht="36" spans="1:5">
      <c r="A32" s="35"/>
      <c r="B32" s="6" t="s">
        <v>516</v>
      </c>
      <c r="C32" s="6" t="s">
        <v>617</v>
      </c>
      <c r="D32" s="6" t="s">
        <v>383</v>
      </c>
      <c r="E32" s="6" t="s">
        <v>383</v>
      </c>
    </row>
    <row r="33" spans="1:5">
      <c r="A33" s="35"/>
      <c r="B33" s="6" t="s">
        <v>525</v>
      </c>
      <c r="C33" s="19" t="s">
        <v>526</v>
      </c>
      <c r="D33" s="19" t="s">
        <v>527</v>
      </c>
      <c r="E33" s="19" t="s">
        <v>527</v>
      </c>
    </row>
    <row r="34" ht="52" customHeight="1" spans="1:5">
      <c r="A34" s="37" t="s">
        <v>528</v>
      </c>
      <c r="B34" s="21" t="s">
        <v>399</v>
      </c>
      <c r="C34" s="6" t="s">
        <v>618</v>
      </c>
      <c r="D34" s="6" t="s">
        <v>407</v>
      </c>
      <c r="E34" s="6" t="s">
        <v>407</v>
      </c>
    </row>
    <row r="35" spans="1:5">
      <c r="A35" s="37"/>
      <c r="B35" s="23" t="s">
        <v>397</v>
      </c>
      <c r="C35" s="6" t="s">
        <v>530</v>
      </c>
      <c r="D35" s="6" t="s">
        <v>552</v>
      </c>
      <c r="E35" s="6" t="s">
        <v>552</v>
      </c>
    </row>
    <row r="36" spans="1:5">
      <c r="A36" s="35" t="s">
        <v>408</v>
      </c>
      <c r="B36" s="6" t="s">
        <v>532</v>
      </c>
      <c r="C36" s="6" t="s">
        <v>533</v>
      </c>
      <c r="D36" s="6" t="s">
        <v>534</v>
      </c>
      <c r="E36" s="6" t="s">
        <v>534</v>
      </c>
    </row>
  </sheetData>
  <mergeCells count="24">
    <mergeCell ref="A1:E1"/>
    <mergeCell ref="A2:E2"/>
    <mergeCell ref="A3:E3"/>
    <mergeCell ref="D4:E4"/>
    <mergeCell ref="D5:E5"/>
    <mergeCell ref="D6:E6"/>
    <mergeCell ref="D7:E7"/>
    <mergeCell ref="D8:E8"/>
    <mergeCell ref="D9:E9"/>
    <mergeCell ref="B10:E10"/>
    <mergeCell ref="B11:E11"/>
    <mergeCell ref="B12:E12"/>
    <mergeCell ref="B13:E13"/>
    <mergeCell ref="B14:E14"/>
    <mergeCell ref="B15:E15"/>
    <mergeCell ref="B16:E16"/>
    <mergeCell ref="B17:E17"/>
    <mergeCell ref="A19:A29"/>
    <mergeCell ref="A30:A33"/>
    <mergeCell ref="A34:A35"/>
    <mergeCell ref="B19:B20"/>
    <mergeCell ref="B21:B23"/>
    <mergeCell ref="B24:B25"/>
    <mergeCell ref="B28:B29"/>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topLeftCell="A19" workbookViewId="0">
      <selection activeCell="D7" sqref="D7:E7"/>
    </sheetView>
  </sheetViews>
  <sheetFormatPr defaultColWidth="8.72380952380952" defaultRowHeight="12.75" outlineLevelCol="4"/>
  <cols>
    <col min="1" max="5" width="17.8190476190476" customWidth="1"/>
  </cols>
  <sheetData>
    <row r="1" ht="25.5" customHeight="1" spans="1:5">
      <c r="A1" s="1" t="s">
        <v>423</v>
      </c>
      <c r="B1" s="1"/>
      <c r="C1" s="1"/>
      <c r="D1" s="1"/>
      <c r="E1" s="1"/>
    </row>
    <row r="2" ht="14" customHeight="1" spans="1:5">
      <c r="A2" s="2" t="s">
        <v>424</v>
      </c>
      <c r="B2" s="2"/>
      <c r="C2" s="2"/>
      <c r="D2" s="2"/>
      <c r="E2" s="2"/>
    </row>
    <row r="3" ht="14" customHeight="1" spans="1:5">
      <c r="A3" s="3" t="s">
        <v>619</v>
      </c>
      <c r="B3" s="3"/>
      <c r="C3" s="3"/>
      <c r="D3" s="3"/>
      <c r="E3" s="3"/>
    </row>
    <row r="4" ht="42" customHeight="1" spans="1:5">
      <c r="A4" s="38" t="s">
        <v>426</v>
      </c>
      <c r="B4" s="39" t="s">
        <v>620</v>
      </c>
      <c r="C4" s="39" t="s">
        <v>428</v>
      </c>
      <c r="D4" s="40"/>
      <c r="E4" s="40"/>
    </row>
    <row r="5" ht="28" customHeight="1" spans="1:5">
      <c r="A5" s="38" t="s">
        <v>429</v>
      </c>
      <c r="B5" s="39" t="s">
        <v>553</v>
      </c>
      <c r="C5" s="39" t="s">
        <v>431</v>
      </c>
      <c r="D5" s="41" t="s">
        <v>554</v>
      </c>
      <c r="E5" s="41"/>
    </row>
    <row r="6" ht="42" customHeight="1" spans="1:5">
      <c r="A6" s="38" t="s">
        <v>433</v>
      </c>
      <c r="B6" s="39" t="s">
        <v>621</v>
      </c>
      <c r="C6" s="39" t="s">
        <v>435</v>
      </c>
      <c r="D6" s="41"/>
      <c r="E6" s="41"/>
    </row>
    <row r="7" ht="28" customHeight="1" spans="1:5">
      <c r="A7" s="38" t="s">
        <v>436</v>
      </c>
      <c r="B7" s="39" t="s">
        <v>318</v>
      </c>
      <c r="C7" s="39" t="s">
        <v>438</v>
      </c>
      <c r="D7" s="41" t="s">
        <v>622</v>
      </c>
      <c r="E7" s="41"/>
    </row>
    <row r="8" ht="28" customHeight="1" spans="1:5">
      <c r="A8" s="38" t="s">
        <v>440</v>
      </c>
      <c r="B8" s="39" t="s">
        <v>441</v>
      </c>
      <c r="C8" s="39" t="s">
        <v>442</v>
      </c>
      <c r="D8" s="41" t="s">
        <v>443</v>
      </c>
      <c r="E8" s="41"/>
    </row>
    <row r="9" ht="70" customHeight="1" spans="1:5">
      <c r="A9" s="42" t="s">
        <v>444</v>
      </c>
      <c r="B9" s="39" t="s">
        <v>623</v>
      </c>
      <c r="C9" s="39" t="s">
        <v>446</v>
      </c>
      <c r="D9" s="41"/>
      <c r="E9" s="41"/>
    </row>
    <row r="10" ht="14" customHeight="1" spans="1:5">
      <c r="A10" s="43" t="s">
        <v>448</v>
      </c>
      <c r="B10" s="44" t="s">
        <v>449</v>
      </c>
      <c r="C10" s="44"/>
      <c r="D10" s="44"/>
      <c r="E10" s="44"/>
    </row>
    <row r="11" ht="28" customHeight="1" spans="1:5">
      <c r="A11" s="45" t="s">
        <v>450</v>
      </c>
      <c r="B11" s="46" t="s">
        <v>624</v>
      </c>
      <c r="C11" s="46"/>
      <c r="D11" s="46"/>
      <c r="E11" s="46"/>
    </row>
    <row r="12" ht="14" customHeight="1" spans="1:5">
      <c r="A12" s="45" t="s">
        <v>452</v>
      </c>
      <c r="B12" s="46"/>
      <c r="C12" s="46"/>
      <c r="D12" s="46"/>
      <c r="E12" s="46"/>
    </row>
    <row r="13" ht="28" customHeight="1" spans="1:5">
      <c r="A13" s="45" t="s">
        <v>454</v>
      </c>
      <c r="B13" s="46" t="s">
        <v>625</v>
      </c>
      <c r="C13" s="46"/>
      <c r="D13" s="46"/>
      <c r="E13" s="46"/>
    </row>
    <row r="14" ht="28" customHeight="1" spans="1:5">
      <c r="A14" s="45" t="s">
        <v>456</v>
      </c>
      <c r="B14" s="46" t="s">
        <v>626</v>
      </c>
      <c r="C14" s="46"/>
      <c r="D14" s="46"/>
      <c r="E14" s="46"/>
    </row>
    <row r="15" ht="28" customHeight="1" spans="1:5">
      <c r="A15" s="45" t="s">
        <v>458</v>
      </c>
      <c r="B15" s="46" t="s">
        <v>627</v>
      </c>
      <c r="C15" s="46"/>
      <c r="D15" s="46"/>
      <c r="E15" s="46"/>
    </row>
    <row r="16" ht="28" customHeight="1" spans="1:5">
      <c r="A16" s="45" t="s">
        <v>345</v>
      </c>
      <c r="B16" s="47" t="s">
        <v>628</v>
      </c>
      <c r="C16" s="47"/>
      <c r="D16" s="47"/>
      <c r="E16" s="47"/>
    </row>
    <row r="17" ht="42" customHeight="1" spans="1:5">
      <c r="A17" s="45" t="s">
        <v>461</v>
      </c>
      <c r="B17" s="46" t="s">
        <v>462</v>
      </c>
      <c r="C17" s="46"/>
      <c r="D17" s="46"/>
      <c r="E17" s="46"/>
    </row>
    <row r="18" ht="13.5" spans="1:5">
      <c r="A18" s="48" t="s">
        <v>463</v>
      </c>
      <c r="B18" s="49" t="s">
        <v>464</v>
      </c>
      <c r="C18" s="49" t="s">
        <v>465</v>
      </c>
      <c r="D18" s="49" t="s">
        <v>466</v>
      </c>
      <c r="E18" s="49" t="s">
        <v>467</v>
      </c>
    </row>
    <row r="19" ht="28" customHeight="1" spans="1:5">
      <c r="A19" s="50" t="s">
        <v>468</v>
      </c>
      <c r="B19" s="51" t="s">
        <v>469</v>
      </c>
      <c r="C19" s="39" t="s">
        <v>336</v>
      </c>
      <c r="D19" s="39" t="s">
        <v>470</v>
      </c>
      <c r="E19" s="39" t="s">
        <v>470</v>
      </c>
    </row>
    <row r="20" ht="27" spans="1:5">
      <c r="A20" s="50"/>
      <c r="B20" s="51"/>
      <c r="C20" s="39" t="s">
        <v>472</v>
      </c>
      <c r="D20" s="39" t="s">
        <v>473</v>
      </c>
      <c r="E20" s="39" t="s">
        <v>473</v>
      </c>
    </row>
    <row r="21" ht="42" customHeight="1" spans="1:5">
      <c r="A21" s="50"/>
      <c r="B21" s="51" t="s">
        <v>360</v>
      </c>
      <c r="C21" s="39" t="s">
        <v>361</v>
      </c>
      <c r="D21" s="39" t="s">
        <v>375</v>
      </c>
      <c r="E21" s="39" t="s">
        <v>375</v>
      </c>
    </row>
    <row r="22" ht="13.5" spans="1:5">
      <c r="A22" s="50"/>
      <c r="B22" s="51"/>
      <c r="C22" s="39" t="s">
        <v>363</v>
      </c>
      <c r="D22" s="39" t="s">
        <v>474</v>
      </c>
      <c r="E22" s="39" t="s">
        <v>474</v>
      </c>
    </row>
    <row r="23" ht="13.5" spans="1:5">
      <c r="A23" s="50"/>
      <c r="B23" s="51"/>
      <c r="C23" s="39" t="s">
        <v>475</v>
      </c>
      <c r="D23" s="39" t="s">
        <v>377</v>
      </c>
      <c r="E23" s="39" t="s">
        <v>377</v>
      </c>
    </row>
    <row r="24" ht="42" customHeight="1" spans="1:5">
      <c r="A24" s="50"/>
      <c r="B24" s="51" t="s">
        <v>476</v>
      </c>
      <c r="C24" s="39" t="s">
        <v>477</v>
      </c>
      <c r="D24" s="39" t="s">
        <v>375</v>
      </c>
      <c r="E24" s="39" t="s">
        <v>375</v>
      </c>
    </row>
    <row r="25" ht="13.5" spans="1:5">
      <c r="A25" s="50"/>
      <c r="B25" s="51"/>
      <c r="C25" s="39" t="s">
        <v>478</v>
      </c>
      <c r="D25" s="39" t="s">
        <v>479</v>
      </c>
      <c r="E25" s="39" t="s">
        <v>479</v>
      </c>
    </row>
    <row r="26" ht="27" spans="1:5">
      <c r="A26" s="50"/>
      <c r="B26" s="39" t="s">
        <v>369</v>
      </c>
      <c r="C26" s="39" t="s">
        <v>370</v>
      </c>
      <c r="D26" s="39" t="s">
        <v>375</v>
      </c>
      <c r="E26" s="39" t="s">
        <v>375</v>
      </c>
    </row>
    <row r="27" ht="13.5" spans="1:5">
      <c r="A27" s="50"/>
      <c r="B27" s="39" t="s">
        <v>480</v>
      </c>
      <c r="C27" s="39" t="s">
        <v>481</v>
      </c>
      <c r="D27" s="39" t="s">
        <v>482</v>
      </c>
      <c r="E27" s="39" t="s">
        <v>482</v>
      </c>
    </row>
    <row r="28" ht="28" customHeight="1" spans="1:5">
      <c r="A28" s="50"/>
      <c r="B28" s="51" t="s">
        <v>483</v>
      </c>
      <c r="C28" s="39" t="s">
        <v>484</v>
      </c>
      <c r="D28" s="39" t="s">
        <v>485</v>
      </c>
      <c r="E28" s="39" t="s">
        <v>485</v>
      </c>
    </row>
    <row r="29" ht="13.5" spans="1:5">
      <c r="A29" s="50"/>
      <c r="B29" s="51"/>
      <c r="C29" s="52" t="s">
        <v>486</v>
      </c>
      <c r="D29" s="52" t="s">
        <v>487</v>
      </c>
      <c r="E29" s="52" t="s">
        <v>487</v>
      </c>
    </row>
    <row r="30" ht="56" customHeight="1" spans="1:5">
      <c r="A30" s="50" t="s">
        <v>501</v>
      </c>
      <c r="B30" s="39" t="s">
        <v>488</v>
      </c>
      <c r="C30" s="41" t="s">
        <v>629</v>
      </c>
      <c r="D30" s="39" t="s">
        <v>623</v>
      </c>
      <c r="E30" s="39" t="s">
        <v>623</v>
      </c>
    </row>
    <row r="31" ht="40.5" spans="1:5">
      <c r="A31" s="50"/>
      <c r="B31" s="39" t="s">
        <v>506</v>
      </c>
      <c r="C31" s="39" t="s">
        <v>630</v>
      </c>
      <c r="D31" s="39" t="s">
        <v>508</v>
      </c>
      <c r="E31" s="39" t="s">
        <v>508</v>
      </c>
    </row>
    <row r="32" ht="40.5" spans="1:5">
      <c r="A32" s="50"/>
      <c r="B32" s="39" t="s">
        <v>516</v>
      </c>
      <c r="C32" s="39" t="s">
        <v>631</v>
      </c>
      <c r="D32" s="39" t="s">
        <v>383</v>
      </c>
      <c r="E32" s="39" t="s">
        <v>383</v>
      </c>
    </row>
    <row r="33" ht="13.5" spans="1:5">
      <c r="A33" s="50"/>
      <c r="B33" s="39" t="s">
        <v>525</v>
      </c>
      <c r="C33" s="53" t="s">
        <v>526</v>
      </c>
      <c r="D33" s="53" t="s">
        <v>527</v>
      </c>
      <c r="E33" s="53" t="s">
        <v>527</v>
      </c>
    </row>
    <row r="34" ht="42" customHeight="1" spans="1:5">
      <c r="A34" s="54" t="s">
        <v>528</v>
      </c>
      <c r="B34" s="52" t="s">
        <v>399</v>
      </c>
      <c r="C34" s="39" t="s">
        <v>632</v>
      </c>
      <c r="D34" s="39" t="s">
        <v>407</v>
      </c>
      <c r="E34" s="39" t="s">
        <v>383</v>
      </c>
    </row>
    <row r="35" ht="13.5" spans="1:5">
      <c r="A35" s="54"/>
      <c r="B35" s="41" t="s">
        <v>397</v>
      </c>
      <c r="C35" s="39" t="s">
        <v>530</v>
      </c>
      <c r="D35" s="39" t="s">
        <v>531</v>
      </c>
      <c r="E35" s="39" t="s">
        <v>531</v>
      </c>
    </row>
    <row r="36" ht="13.5" spans="1:5">
      <c r="A36" s="50" t="s">
        <v>408</v>
      </c>
      <c r="B36" s="39" t="s">
        <v>532</v>
      </c>
      <c r="C36" s="39" t="s">
        <v>533</v>
      </c>
      <c r="D36" s="39" t="s">
        <v>534</v>
      </c>
      <c r="E36" s="39" t="s">
        <v>534</v>
      </c>
    </row>
  </sheetData>
  <mergeCells count="24">
    <mergeCell ref="A1:E1"/>
    <mergeCell ref="A2:E2"/>
    <mergeCell ref="A3:E3"/>
    <mergeCell ref="D4:E4"/>
    <mergeCell ref="D5:E5"/>
    <mergeCell ref="D6:E6"/>
    <mergeCell ref="D7:E7"/>
    <mergeCell ref="D8:E8"/>
    <mergeCell ref="D9:E9"/>
    <mergeCell ref="B10:E10"/>
    <mergeCell ref="B11:E11"/>
    <mergeCell ref="B12:E12"/>
    <mergeCell ref="B13:E13"/>
    <mergeCell ref="B14:E14"/>
    <mergeCell ref="B15:E15"/>
    <mergeCell ref="B16:E16"/>
    <mergeCell ref="B17:E17"/>
    <mergeCell ref="A19:A29"/>
    <mergeCell ref="A30:A33"/>
    <mergeCell ref="A34:A35"/>
    <mergeCell ref="B19:B20"/>
    <mergeCell ref="B21:B23"/>
    <mergeCell ref="B24:B25"/>
    <mergeCell ref="B28:B29"/>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workbookViewId="0">
      <selection activeCell="A4" sqref="A$1:E$1048576"/>
    </sheetView>
  </sheetViews>
  <sheetFormatPr defaultColWidth="8.72380952380952" defaultRowHeight="12.75" outlineLevelCol="4"/>
  <cols>
    <col min="1" max="5" width="19.5428571428571" customWidth="1"/>
  </cols>
  <sheetData>
    <row r="1" ht="25.5" customHeight="1" spans="1:5">
      <c r="A1" s="1" t="s">
        <v>423</v>
      </c>
      <c r="B1" s="1"/>
      <c r="C1" s="1"/>
      <c r="D1" s="1"/>
      <c r="E1" s="1"/>
    </row>
    <row r="2" ht="14" customHeight="1" spans="1:5">
      <c r="A2" s="2" t="s">
        <v>424</v>
      </c>
      <c r="B2" s="2"/>
      <c r="C2" s="2"/>
      <c r="D2" s="2"/>
      <c r="E2" s="2"/>
    </row>
    <row r="3" ht="13" customHeight="1" spans="1:5">
      <c r="A3" s="24" t="s">
        <v>425</v>
      </c>
      <c r="B3" s="24"/>
      <c r="C3" s="24"/>
      <c r="D3" s="24"/>
      <c r="E3" s="24"/>
    </row>
    <row r="4" ht="39" customHeight="1" spans="1:5">
      <c r="A4" s="25" t="s">
        <v>426</v>
      </c>
      <c r="B4" s="6" t="s">
        <v>633</v>
      </c>
      <c r="C4" s="6" t="s">
        <v>428</v>
      </c>
      <c r="D4" s="26"/>
      <c r="E4" s="26"/>
    </row>
    <row r="5" ht="26" customHeight="1" spans="1:5">
      <c r="A5" s="25" t="s">
        <v>429</v>
      </c>
      <c r="B5" s="27" t="s">
        <v>553</v>
      </c>
      <c r="C5" s="6" t="s">
        <v>431</v>
      </c>
      <c r="D5" s="28" t="s">
        <v>554</v>
      </c>
      <c r="E5" s="28"/>
    </row>
    <row r="6" ht="91" customHeight="1" spans="1:5">
      <c r="A6" s="25" t="s">
        <v>433</v>
      </c>
      <c r="B6" s="6" t="s">
        <v>634</v>
      </c>
      <c r="C6" s="6" t="s">
        <v>435</v>
      </c>
      <c r="D6" s="28" t="s">
        <v>635</v>
      </c>
      <c r="E6" s="28"/>
    </row>
    <row r="7" ht="26" customHeight="1" spans="1:5">
      <c r="A7" s="25" t="s">
        <v>436</v>
      </c>
      <c r="B7" s="6" t="s">
        <v>537</v>
      </c>
      <c r="C7" s="6" t="s">
        <v>438</v>
      </c>
      <c r="D7" s="23" t="s">
        <v>538</v>
      </c>
      <c r="E7" s="23"/>
    </row>
    <row r="8" ht="26" customHeight="1" spans="1:5">
      <c r="A8" s="25" t="s">
        <v>440</v>
      </c>
      <c r="B8" s="6" t="s">
        <v>441</v>
      </c>
      <c r="C8" s="6" t="s">
        <v>442</v>
      </c>
      <c r="D8" s="23" t="s">
        <v>443</v>
      </c>
      <c r="E8" s="23"/>
    </row>
    <row r="9" ht="143" customHeight="1" spans="1:5">
      <c r="A9" s="29" t="s">
        <v>444</v>
      </c>
      <c r="B9" s="22" t="s">
        <v>636</v>
      </c>
      <c r="C9" s="6" t="s">
        <v>446</v>
      </c>
      <c r="D9" s="23" t="s">
        <v>447</v>
      </c>
      <c r="E9" s="23"/>
    </row>
    <row r="10" ht="13" customHeight="1" spans="1:5">
      <c r="A10" s="30" t="s">
        <v>448</v>
      </c>
      <c r="B10" s="31" t="s">
        <v>449</v>
      </c>
      <c r="C10" s="31"/>
      <c r="D10" s="31"/>
      <c r="E10" s="31"/>
    </row>
    <row r="11" ht="26" customHeight="1" spans="1:5">
      <c r="A11" s="32" t="s">
        <v>450</v>
      </c>
      <c r="B11" s="13" t="s">
        <v>637</v>
      </c>
      <c r="C11" s="13"/>
      <c r="D11" s="13"/>
      <c r="E11" s="13"/>
    </row>
    <row r="12" ht="26" customHeight="1" spans="1:5">
      <c r="A12" s="32" t="s">
        <v>452</v>
      </c>
      <c r="B12" s="13" t="s">
        <v>638</v>
      </c>
      <c r="C12" s="13"/>
      <c r="D12" s="13"/>
      <c r="E12" s="13"/>
    </row>
    <row r="13" ht="26" customHeight="1" spans="1:5">
      <c r="A13" s="32" t="s">
        <v>454</v>
      </c>
      <c r="B13" s="13" t="s">
        <v>639</v>
      </c>
      <c r="C13" s="13"/>
      <c r="D13" s="13"/>
      <c r="E13" s="13"/>
    </row>
    <row r="14" ht="39" customHeight="1" spans="1:5">
      <c r="A14" s="32" t="s">
        <v>456</v>
      </c>
      <c r="B14" s="33" t="s">
        <v>640</v>
      </c>
      <c r="C14" s="33"/>
      <c r="D14" s="33"/>
      <c r="E14" s="33"/>
    </row>
    <row r="15" ht="39" customHeight="1" spans="1:5">
      <c r="A15" s="32" t="s">
        <v>458</v>
      </c>
      <c r="B15" s="33" t="s">
        <v>641</v>
      </c>
      <c r="C15" s="33"/>
      <c r="D15" s="33"/>
      <c r="E15" s="33"/>
    </row>
    <row r="16" ht="52" customHeight="1" spans="1:5">
      <c r="A16" s="32" t="s">
        <v>345</v>
      </c>
      <c r="B16" s="13" t="s">
        <v>642</v>
      </c>
      <c r="C16" s="13"/>
      <c r="D16" s="13"/>
      <c r="E16" s="13"/>
    </row>
    <row r="17" ht="39" customHeight="1" spans="1:5">
      <c r="A17" s="32" t="s">
        <v>461</v>
      </c>
      <c r="B17" s="13" t="s">
        <v>462</v>
      </c>
      <c r="C17" s="13"/>
      <c r="D17" s="13"/>
      <c r="E17" s="13"/>
    </row>
    <row r="18" spans="1:5">
      <c r="A18" s="34" t="s">
        <v>463</v>
      </c>
      <c r="B18" s="15" t="s">
        <v>464</v>
      </c>
      <c r="C18" s="15" t="s">
        <v>465</v>
      </c>
      <c r="D18" s="15" t="s">
        <v>466</v>
      </c>
      <c r="E18" s="15" t="s">
        <v>467</v>
      </c>
    </row>
    <row r="19" ht="26" customHeight="1" spans="1:5">
      <c r="A19" s="35" t="s">
        <v>468</v>
      </c>
      <c r="B19" s="17" t="s">
        <v>469</v>
      </c>
      <c r="C19" s="6" t="s">
        <v>336</v>
      </c>
      <c r="D19" s="6" t="s">
        <v>470</v>
      </c>
      <c r="E19" s="6" t="s">
        <v>471</v>
      </c>
    </row>
    <row r="20" spans="1:5">
      <c r="A20" s="35"/>
      <c r="B20" s="17"/>
      <c r="C20" s="6" t="s">
        <v>472</v>
      </c>
      <c r="D20" s="6" t="s">
        <v>473</v>
      </c>
      <c r="E20" s="6" t="s">
        <v>473</v>
      </c>
    </row>
    <row r="21" ht="39" customHeight="1" spans="1:5">
      <c r="A21" s="35"/>
      <c r="B21" s="17" t="s">
        <v>360</v>
      </c>
      <c r="C21" s="6" t="s">
        <v>361</v>
      </c>
      <c r="D21" s="6" t="s">
        <v>375</v>
      </c>
      <c r="E21" s="6" t="s">
        <v>375</v>
      </c>
    </row>
    <row r="22" spans="1:5">
      <c r="A22" s="35"/>
      <c r="B22" s="17"/>
      <c r="C22" s="6" t="s">
        <v>363</v>
      </c>
      <c r="D22" s="6" t="s">
        <v>474</v>
      </c>
      <c r="E22" s="6" t="s">
        <v>474</v>
      </c>
    </row>
    <row r="23" spans="1:5">
      <c r="A23" s="35"/>
      <c r="B23" s="17"/>
      <c r="C23" s="6" t="s">
        <v>475</v>
      </c>
      <c r="D23" s="6" t="s">
        <v>377</v>
      </c>
      <c r="E23" s="6" t="s">
        <v>377</v>
      </c>
    </row>
    <row r="24" ht="39" customHeight="1" spans="1:5">
      <c r="A24" s="35"/>
      <c r="B24" s="17" t="s">
        <v>476</v>
      </c>
      <c r="C24" s="6" t="s">
        <v>477</v>
      </c>
      <c r="D24" s="6" t="s">
        <v>375</v>
      </c>
      <c r="E24" s="6" t="s">
        <v>375</v>
      </c>
    </row>
    <row r="25" spans="1:5">
      <c r="A25" s="35"/>
      <c r="B25" s="17"/>
      <c r="C25" s="6" t="s">
        <v>478</v>
      </c>
      <c r="D25" s="6" t="s">
        <v>479</v>
      </c>
      <c r="E25" s="6" t="s">
        <v>479</v>
      </c>
    </row>
    <row r="26" spans="1:5">
      <c r="A26" s="35"/>
      <c r="B26" s="6" t="s">
        <v>369</v>
      </c>
      <c r="C26" s="6" t="s">
        <v>370</v>
      </c>
      <c r="D26" s="6" t="s">
        <v>375</v>
      </c>
      <c r="E26" s="6" t="s">
        <v>375</v>
      </c>
    </row>
    <row r="27" spans="1:5">
      <c r="A27" s="35"/>
      <c r="B27" s="6" t="s">
        <v>480</v>
      </c>
      <c r="C27" s="6" t="s">
        <v>481</v>
      </c>
      <c r="D27" s="6" t="s">
        <v>482</v>
      </c>
      <c r="E27" s="6" t="s">
        <v>482</v>
      </c>
    </row>
    <row r="28" ht="26" customHeight="1" spans="1:5">
      <c r="A28" s="35"/>
      <c r="B28" s="17" t="s">
        <v>483</v>
      </c>
      <c r="C28" s="6" t="s">
        <v>484</v>
      </c>
      <c r="D28" s="6" t="s">
        <v>485</v>
      </c>
      <c r="E28" s="6" t="s">
        <v>485</v>
      </c>
    </row>
    <row r="29" spans="1:5">
      <c r="A29" s="35"/>
      <c r="B29" s="17"/>
      <c r="C29" s="6" t="s">
        <v>486</v>
      </c>
      <c r="D29" s="6" t="s">
        <v>487</v>
      </c>
      <c r="E29" s="6" t="s">
        <v>487</v>
      </c>
    </row>
    <row r="30" ht="26" customHeight="1" spans="1:5">
      <c r="A30" s="35" t="s">
        <v>501</v>
      </c>
      <c r="B30" s="36" t="s">
        <v>488</v>
      </c>
      <c r="C30" s="6" t="s">
        <v>643</v>
      </c>
      <c r="D30" s="6" t="s">
        <v>644</v>
      </c>
      <c r="E30" s="6" t="s">
        <v>644</v>
      </c>
    </row>
    <row r="31" spans="1:5">
      <c r="A31" s="35"/>
      <c r="B31" s="36"/>
      <c r="C31" s="6" t="s">
        <v>645</v>
      </c>
      <c r="D31" s="6" t="s">
        <v>646</v>
      </c>
      <c r="E31" s="6" t="s">
        <v>646</v>
      </c>
    </row>
    <row r="32" ht="22.5" spans="1:5">
      <c r="A32" s="35"/>
      <c r="B32" s="36"/>
      <c r="C32" s="5" t="s">
        <v>647</v>
      </c>
      <c r="D32" s="6" t="s">
        <v>648</v>
      </c>
      <c r="E32" s="6" t="s">
        <v>648</v>
      </c>
    </row>
    <row r="33" ht="52" customHeight="1" spans="1:5">
      <c r="A33" s="35"/>
      <c r="B33" s="29" t="s">
        <v>506</v>
      </c>
      <c r="C33" s="6" t="s">
        <v>649</v>
      </c>
      <c r="D33" s="6" t="s">
        <v>508</v>
      </c>
      <c r="E33" s="6" t="s">
        <v>508</v>
      </c>
    </row>
    <row r="34" ht="24" spans="1:5">
      <c r="A34" s="35"/>
      <c r="B34" s="29"/>
      <c r="C34" s="6" t="s">
        <v>650</v>
      </c>
      <c r="D34" s="6" t="s">
        <v>508</v>
      </c>
      <c r="E34" s="6" t="s">
        <v>508</v>
      </c>
    </row>
    <row r="35" ht="24" spans="1:5">
      <c r="A35" s="35"/>
      <c r="B35" s="29"/>
      <c r="C35" s="6" t="s">
        <v>651</v>
      </c>
      <c r="D35" s="6" t="s">
        <v>508</v>
      </c>
      <c r="E35" s="6" t="s">
        <v>508</v>
      </c>
    </row>
    <row r="36" ht="52" customHeight="1" spans="1:5">
      <c r="A36" s="35"/>
      <c r="B36" s="17" t="s">
        <v>516</v>
      </c>
      <c r="C36" s="6" t="s">
        <v>652</v>
      </c>
      <c r="D36" s="6" t="s">
        <v>383</v>
      </c>
      <c r="E36" s="6" t="s">
        <v>383</v>
      </c>
    </row>
    <row r="37" ht="24" spans="1:5">
      <c r="A37" s="35"/>
      <c r="B37" s="17"/>
      <c r="C37" s="6" t="s">
        <v>653</v>
      </c>
      <c r="D37" s="6" t="s">
        <v>383</v>
      </c>
      <c r="E37" s="6" t="s">
        <v>383</v>
      </c>
    </row>
    <row r="38" ht="24" spans="1:5">
      <c r="A38" s="35"/>
      <c r="B38" s="17"/>
      <c r="C38" s="6" t="s">
        <v>654</v>
      </c>
      <c r="D38" s="6" t="s">
        <v>383</v>
      </c>
      <c r="E38" s="6" t="s">
        <v>383</v>
      </c>
    </row>
    <row r="39" spans="1:5">
      <c r="A39" s="35"/>
      <c r="B39" s="6" t="s">
        <v>525</v>
      </c>
      <c r="C39" s="19" t="s">
        <v>526</v>
      </c>
      <c r="D39" s="19" t="s">
        <v>527</v>
      </c>
      <c r="E39" s="19" t="s">
        <v>527</v>
      </c>
    </row>
    <row r="40" ht="78" customHeight="1" spans="1:5">
      <c r="A40" s="37" t="s">
        <v>528</v>
      </c>
      <c r="B40" s="21" t="s">
        <v>399</v>
      </c>
      <c r="C40" s="6" t="s">
        <v>655</v>
      </c>
      <c r="D40" s="6" t="s">
        <v>407</v>
      </c>
      <c r="E40" s="6" t="s">
        <v>383</v>
      </c>
    </row>
    <row r="41" spans="1:5">
      <c r="A41" s="37"/>
      <c r="B41" s="23" t="s">
        <v>397</v>
      </c>
      <c r="C41" s="6" t="s">
        <v>530</v>
      </c>
      <c r="D41" s="6" t="s">
        <v>531</v>
      </c>
      <c r="E41" s="6" t="s">
        <v>531</v>
      </c>
    </row>
    <row r="42" spans="1:5">
      <c r="A42" s="35" t="s">
        <v>408</v>
      </c>
      <c r="B42" s="6" t="s">
        <v>532</v>
      </c>
      <c r="C42" s="6" t="s">
        <v>533</v>
      </c>
      <c r="D42" s="6" t="s">
        <v>534</v>
      </c>
      <c r="E42" s="6" t="s">
        <v>534</v>
      </c>
    </row>
  </sheetData>
  <mergeCells count="27">
    <mergeCell ref="A1:E1"/>
    <mergeCell ref="A2:E2"/>
    <mergeCell ref="A3:E3"/>
    <mergeCell ref="D4:E4"/>
    <mergeCell ref="D5:E5"/>
    <mergeCell ref="D6:E6"/>
    <mergeCell ref="D7:E7"/>
    <mergeCell ref="D8:E8"/>
    <mergeCell ref="D9:E9"/>
    <mergeCell ref="B10:E10"/>
    <mergeCell ref="B11:E11"/>
    <mergeCell ref="B12:E12"/>
    <mergeCell ref="B13:E13"/>
    <mergeCell ref="B14:E14"/>
    <mergeCell ref="B15:E15"/>
    <mergeCell ref="B16:E16"/>
    <mergeCell ref="B17:E17"/>
    <mergeCell ref="A19:A29"/>
    <mergeCell ref="A30:A39"/>
    <mergeCell ref="A40:A41"/>
    <mergeCell ref="B19:B20"/>
    <mergeCell ref="B21:B23"/>
    <mergeCell ref="B24:B25"/>
    <mergeCell ref="B28:B29"/>
    <mergeCell ref="B30:B32"/>
    <mergeCell ref="B33:B35"/>
    <mergeCell ref="B36:B38"/>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opLeftCell="A10" workbookViewId="0">
      <selection activeCell="A4" sqref="A$1:E$1048576"/>
    </sheetView>
  </sheetViews>
  <sheetFormatPr defaultColWidth="8.72380952380952" defaultRowHeight="12.75" outlineLevelCol="4"/>
  <cols>
    <col min="1" max="5" width="20.6380952380952" customWidth="1"/>
  </cols>
  <sheetData>
    <row r="1" ht="25.5" customHeight="1" spans="1:5">
      <c r="A1" s="1" t="s">
        <v>423</v>
      </c>
      <c r="B1" s="1"/>
      <c r="C1" s="1"/>
      <c r="D1" s="1"/>
      <c r="E1" s="1"/>
    </row>
    <row r="2" ht="14" customHeight="1" spans="1:5">
      <c r="A2" s="2" t="s">
        <v>424</v>
      </c>
      <c r="B2" s="2"/>
      <c r="C2" s="2"/>
      <c r="D2" s="2"/>
      <c r="E2" s="2"/>
    </row>
    <row r="3" ht="14" customHeight="1" spans="1:5">
      <c r="A3" s="3" t="s">
        <v>619</v>
      </c>
      <c r="B3" s="3"/>
      <c r="C3" s="3"/>
      <c r="D3" s="3"/>
      <c r="E3" s="3"/>
    </row>
    <row r="4" ht="36" customHeight="1" spans="1:5">
      <c r="A4" s="4" t="s">
        <v>426</v>
      </c>
      <c r="B4" s="5" t="s">
        <v>656</v>
      </c>
      <c r="C4" s="6" t="s">
        <v>428</v>
      </c>
      <c r="D4" s="7" t="s">
        <v>657</v>
      </c>
      <c r="E4" s="7"/>
    </row>
    <row r="5" ht="26" customHeight="1" spans="1:5">
      <c r="A5" s="4" t="s">
        <v>429</v>
      </c>
      <c r="B5" s="5" t="s">
        <v>553</v>
      </c>
      <c r="C5" s="6" t="s">
        <v>431</v>
      </c>
      <c r="D5" s="8" t="s">
        <v>554</v>
      </c>
      <c r="E5" s="8"/>
    </row>
    <row r="6" ht="72" customHeight="1" spans="1:5">
      <c r="A6" s="4" t="s">
        <v>433</v>
      </c>
      <c r="B6" s="5" t="s">
        <v>658</v>
      </c>
      <c r="C6" s="6" t="s">
        <v>435</v>
      </c>
      <c r="D6" s="8" t="s">
        <v>659</v>
      </c>
      <c r="E6" s="8"/>
    </row>
    <row r="7" ht="26" customHeight="1" spans="1:5">
      <c r="A7" s="4" t="s">
        <v>436</v>
      </c>
      <c r="B7" s="6" t="s">
        <v>660</v>
      </c>
      <c r="C7" s="6" t="s">
        <v>438</v>
      </c>
      <c r="D7" s="8" t="s">
        <v>661</v>
      </c>
      <c r="E7" s="8"/>
    </row>
    <row r="8" ht="26" customHeight="1" spans="1:5">
      <c r="A8" s="4" t="s">
        <v>440</v>
      </c>
      <c r="B8" s="6" t="s">
        <v>441</v>
      </c>
      <c r="C8" s="6" t="s">
        <v>442</v>
      </c>
      <c r="D8" s="8" t="s">
        <v>443</v>
      </c>
      <c r="E8" s="8"/>
    </row>
    <row r="9" ht="65" customHeight="1" spans="1:5">
      <c r="A9" s="9" t="s">
        <v>444</v>
      </c>
      <c r="B9" s="6" t="s">
        <v>662</v>
      </c>
      <c r="C9" s="6" t="s">
        <v>446</v>
      </c>
      <c r="D9" s="8" t="s">
        <v>663</v>
      </c>
      <c r="E9" s="8"/>
    </row>
    <row r="10" ht="13" customHeight="1" spans="1:5">
      <c r="A10" s="10" t="s">
        <v>448</v>
      </c>
      <c r="B10" s="11" t="s">
        <v>664</v>
      </c>
      <c r="C10" s="11"/>
      <c r="D10" s="11"/>
      <c r="E10" s="11"/>
    </row>
    <row r="11" ht="39" customHeight="1" spans="1:5">
      <c r="A11" s="12" t="s">
        <v>450</v>
      </c>
      <c r="B11" s="11" t="s">
        <v>665</v>
      </c>
      <c r="C11" s="11"/>
      <c r="D11" s="11"/>
      <c r="E11" s="11"/>
    </row>
    <row r="12" ht="130" customHeight="1" spans="1:5">
      <c r="A12" s="12" t="s">
        <v>452</v>
      </c>
      <c r="B12" s="13" t="s">
        <v>666</v>
      </c>
      <c r="C12" s="13"/>
      <c r="D12" s="13"/>
      <c r="E12" s="13"/>
    </row>
    <row r="13" ht="52" customHeight="1" spans="1:5">
      <c r="A13" s="12" t="s">
        <v>454</v>
      </c>
      <c r="B13" s="13" t="s">
        <v>667</v>
      </c>
      <c r="C13" s="13"/>
      <c r="D13" s="13"/>
      <c r="E13" s="13"/>
    </row>
    <row r="14" ht="52" customHeight="1" spans="1:5">
      <c r="A14" s="12" t="s">
        <v>456</v>
      </c>
      <c r="B14" s="13" t="s">
        <v>668</v>
      </c>
      <c r="C14" s="13"/>
      <c r="D14" s="13"/>
      <c r="E14" s="13"/>
    </row>
    <row r="15" ht="65" customHeight="1" spans="1:5">
      <c r="A15" s="12" t="s">
        <v>458</v>
      </c>
      <c r="B15" s="13" t="s">
        <v>669</v>
      </c>
      <c r="C15" s="13"/>
      <c r="D15" s="13"/>
      <c r="E15" s="13"/>
    </row>
    <row r="16" ht="52" customHeight="1" spans="1:5">
      <c r="A16" s="12" t="s">
        <v>345</v>
      </c>
      <c r="B16" s="13" t="s">
        <v>670</v>
      </c>
      <c r="C16" s="13"/>
      <c r="D16" s="13"/>
      <c r="E16" s="13"/>
    </row>
    <row r="17" ht="36" customHeight="1" spans="1:5">
      <c r="A17" s="12" t="s">
        <v>461</v>
      </c>
      <c r="B17" s="13" t="s">
        <v>462</v>
      </c>
      <c r="C17" s="13"/>
      <c r="D17" s="13"/>
      <c r="E17" s="13"/>
    </row>
    <row r="18" spans="1:5">
      <c r="A18" s="14" t="s">
        <v>463</v>
      </c>
      <c r="B18" s="15" t="s">
        <v>464</v>
      </c>
      <c r="C18" s="15" t="s">
        <v>465</v>
      </c>
      <c r="D18" s="15" t="s">
        <v>466</v>
      </c>
      <c r="E18" s="15" t="s">
        <v>467</v>
      </c>
    </row>
    <row r="19" ht="26" customHeight="1" spans="1:5">
      <c r="A19" s="16" t="s">
        <v>468</v>
      </c>
      <c r="B19" s="17" t="s">
        <v>469</v>
      </c>
      <c r="C19" s="6" t="s">
        <v>336</v>
      </c>
      <c r="D19" s="6" t="s">
        <v>470</v>
      </c>
      <c r="E19" s="6" t="s">
        <v>471</v>
      </c>
    </row>
    <row r="20" spans="1:5">
      <c r="A20" s="16"/>
      <c r="B20" s="17"/>
      <c r="C20" s="6" t="s">
        <v>472</v>
      </c>
      <c r="D20" s="6" t="s">
        <v>473</v>
      </c>
      <c r="E20" s="6" t="s">
        <v>473</v>
      </c>
    </row>
    <row r="21" ht="39" customHeight="1" spans="1:5">
      <c r="A21" s="16"/>
      <c r="B21" s="17" t="s">
        <v>360</v>
      </c>
      <c r="C21" s="6" t="s">
        <v>361</v>
      </c>
      <c r="D21" s="6" t="s">
        <v>375</v>
      </c>
      <c r="E21" s="6" t="s">
        <v>375</v>
      </c>
    </row>
    <row r="22" spans="1:5">
      <c r="A22" s="16"/>
      <c r="B22" s="17"/>
      <c r="C22" s="6" t="s">
        <v>363</v>
      </c>
      <c r="D22" s="6" t="s">
        <v>474</v>
      </c>
      <c r="E22" s="6" t="s">
        <v>474</v>
      </c>
    </row>
    <row r="23" spans="1:5">
      <c r="A23" s="16"/>
      <c r="B23" s="17"/>
      <c r="C23" s="6" t="s">
        <v>475</v>
      </c>
      <c r="D23" s="6" t="s">
        <v>377</v>
      </c>
      <c r="E23" s="6" t="s">
        <v>377</v>
      </c>
    </row>
    <row r="24" ht="39" customHeight="1" spans="1:5">
      <c r="A24" s="16"/>
      <c r="B24" s="17" t="s">
        <v>476</v>
      </c>
      <c r="C24" s="6" t="s">
        <v>477</v>
      </c>
      <c r="D24" s="6" t="s">
        <v>375</v>
      </c>
      <c r="E24" s="6" t="s">
        <v>375</v>
      </c>
    </row>
    <row r="25" spans="1:5">
      <c r="A25" s="16"/>
      <c r="B25" s="17"/>
      <c r="C25" s="6" t="s">
        <v>478</v>
      </c>
      <c r="D25" s="6" t="s">
        <v>479</v>
      </c>
      <c r="E25" s="6" t="s">
        <v>479</v>
      </c>
    </row>
    <row r="26" spans="1:5">
      <c r="A26" s="16"/>
      <c r="B26" s="6" t="s">
        <v>369</v>
      </c>
      <c r="C26" s="6" t="s">
        <v>370</v>
      </c>
      <c r="D26" s="6" t="s">
        <v>375</v>
      </c>
      <c r="E26" s="6" t="s">
        <v>375</v>
      </c>
    </row>
    <row r="27" spans="1:5">
      <c r="A27" s="16"/>
      <c r="B27" s="6" t="s">
        <v>480</v>
      </c>
      <c r="C27" s="6" t="s">
        <v>481</v>
      </c>
      <c r="D27" s="6" t="s">
        <v>482</v>
      </c>
      <c r="E27" s="6" t="s">
        <v>482</v>
      </c>
    </row>
    <row r="28" ht="26" customHeight="1" spans="1:5">
      <c r="A28" s="16"/>
      <c r="B28" s="17" t="s">
        <v>483</v>
      </c>
      <c r="C28" s="6" t="s">
        <v>484</v>
      </c>
      <c r="D28" s="6" t="s">
        <v>485</v>
      </c>
      <c r="E28" s="6" t="s">
        <v>485</v>
      </c>
    </row>
    <row r="29" spans="1:5">
      <c r="A29" s="16"/>
      <c r="B29" s="17"/>
      <c r="C29" s="6" t="s">
        <v>486</v>
      </c>
      <c r="D29" s="6" t="s">
        <v>487</v>
      </c>
      <c r="E29" s="6" t="s">
        <v>487</v>
      </c>
    </row>
    <row r="30" ht="65" customHeight="1" spans="1:5">
      <c r="A30" s="18" t="s">
        <v>501</v>
      </c>
      <c r="B30" s="17" t="s">
        <v>488</v>
      </c>
      <c r="C30" s="6" t="s">
        <v>671</v>
      </c>
      <c r="D30" s="6" t="s">
        <v>672</v>
      </c>
      <c r="E30" s="6" t="s">
        <v>672</v>
      </c>
    </row>
    <row r="31" ht="36" spans="1:5">
      <c r="A31" s="18"/>
      <c r="B31" s="17"/>
      <c r="C31" s="6" t="s">
        <v>673</v>
      </c>
      <c r="D31" s="6" t="s">
        <v>674</v>
      </c>
      <c r="E31" s="6" t="s">
        <v>675</v>
      </c>
    </row>
    <row r="32" ht="24" spans="1:5">
      <c r="A32" s="18"/>
      <c r="B32" s="17"/>
      <c r="C32" s="6" t="s">
        <v>676</v>
      </c>
      <c r="D32" s="6" t="s">
        <v>677</v>
      </c>
      <c r="E32" s="6" t="s">
        <v>677</v>
      </c>
    </row>
    <row r="33" ht="24" spans="1:5">
      <c r="A33" s="18"/>
      <c r="B33" s="17"/>
      <c r="C33" s="6" t="s">
        <v>678</v>
      </c>
      <c r="D33" s="6" t="s">
        <v>679</v>
      </c>
      <c r="E33" s="6" t="s">
        <v>679</v>
      </c>
    </row>
    <row r="34" ht="24" spans="1:5">
      <c r="A34" s="18"/>
      <c r="B34" s="17"/>
      <c r="C34" s="6" t="s">
        <v>680</v>
      </c>
      <c r="D34" s="6" t="s">
        <v>593</v>
      </c>
      <c r="E34" s="6" t="s">
        <v>593</v>
      </c>
    </row>
    <row r="35" ht="39" customHeight="1" spans="1:5">
      <c r="A35" s="18"/>
      <c r="B35" s="17" t="s">
        <v>506</v>
      </c>
      <c r="C35" s="6" t="s">
        <v>681</v>
      </c>
      <c r="D35" s="6" t="s">
        <v>682</v>
      </c>
      <c r="E35" s="6" t="s">
        <v>682</v>
      </c>
    </row>
    <row r="36" ht="24" spans="1:5">
      <c r="A36" s="18"/>
      <c r="B36" s="17"/>
      <c r="C36" s="6" t="s">
        <v>683</v>
      </c>
      <c r="D36" s="6" t="s">
        <v>682</v>
      </c>
      <c r="E36" s="6" t="s">
        <v>682</v>
      </c>
    </row>
    <row r="37" ht="24" spans="1:5">
      <c r="A37" s="18"/>
      <c r="B37" s="17"/>
      <c r="C37" s="6" t="s">
        <v>684</v>
      </c>
      <c r="D37" s="6" t="s">
        <v>682</v>
      </c>
      <c r="E37" s="6" t="s">
        <v>682</v>
      </c>
    </row>
    <row r="38" ht="24" spans="1:5">
      <c r="A38" s="18"/>
      <c r="B38" s="17"/>
      <c r="C38" s="6" t="s">
        <v>685</v>
      </c>
      <c r="D38" s="6" t="s">
        <v>682</v>
      </c>
      <c r="E38" s="6" t="s">
        <v>682</v>
      </c>
    </row>
    <row r="39" ht="24" spans="1:5">
      <c r="A39" s="18"/>
      <c r="B39" s="17"/>
      <c r="C39" s="6" t="s">
        <v>686</v>
      </c>
      <c r="D39" s="6" t="s">
        <v>682</v>
      </c>
      <c r="E39" s="6" t="s">
        <v>682</v>
      </c>
    </row>
    <row r="40" ht="52" customHeight="1" spans="1:5">
      <c r="A40" s="18"/>
      <c r="B40" s="17" t="s">
        <v>516</v>
      </c>
      <c r="C40" s="6" t="s">
        <v>687</v>
      </c>
      <c r="D40" s="6" t="s">
        <v>383</v>
      </c>
      <c r="E40" s="6" t="s">
        <v>383</v>
      </c>
    </row>
    <row r="41" ht="24" spans="1:5">
      <c r="A41" s="18"/>
      <c r="B41" s="17"/>
      <c r="C41" s="6" t="s">
        <v>688</v>
      </c>
      <c r="D41" s="6" t="s">
        <v>383</v>
      </c>
      <c r="E41" s="6" t="s">
        <v>383</v>
      </c>
    </row>
    <row r="42" ht="24" spans="1:5">
      <c r="A42" s="18"/>
      <c r="B42" s="17"/>
      <c r="C42" s="6" t="s">
        <v>689</v>
      </c>
      <c r="D42" s="6" t="s">
        <v>383</v>
      </c>
      <c r="E42" s="6" t="s">
        <v>383</v>
      </c>
    </row>
    <row r="43" ht="24" spans="1:5">
      <c r="A43" s="18"/>
      <c r="B43" s="17"/>
      <c r="C43" s="6" t="s">
        <v>690</v>
      </c>
      <c r="D43" s="6" t="s">
        <v>383</v>
      </c>
      <c r="E43" s="6" t="s">
        <v>383</v>
      </c>
    </row>
    <row r="44" ht="36" spans="1:5">
      <c r="A44" s="18"/>
      <c r="B44" s="17"/>
      <c r="C44" s="6" t="s">
        <v>691</v>
      </c>
      <c r="D44" s="6" t="s">
        <v>383</v>
      </c>
      <c r="E44" s="6" t="s">
        <v>383</v>
      </c>
    </row>
    <row r="45" spans="1:5">
      <c r="A45" s="18"/>
      <c r="B45" s="6" t="s">
        <v>525</v>
      </c>
      <c r="C45" s="19" t="s">
        <v>526</v>
      </c>
      <c r="D45" s="19" t="s">
        <v>527</v>
      </c>
      <c r="E45" s="19" t="s">
        <v>527</v>
      </c>
    </row>
    <row r="46" ht="143" customHeight="1" spans="1:5">
      <c r="A46" s="20" t="s">
        <v>528</v>
      </c>
      <c r="B46" s="21" t="s">
        <v>399</v>
      </c>
      <c r="C46" s="22" t="s">
        <v>692</v>
      </c>
      <c r="D46" s="6" t="s">
        <v>407</v>
      </c>
      <c r="E46" s="6" t="s">
        <v>383</v>
      </c>
    </row>
    <row r="47" spans="1:5">
      <c r="A47" s="20"/>
      <c r="B47" s="23" t="s">
        <v>397</v>
      </c>
      <c r="C47" s="6" t="s">
        <v>530</v>
      </c>
      <c r="D47" s="6" t="s">
        <v>552</v>
      </c>
      <c r="E47" s="6" t="s">
        <v>552</v>
      </c>
    </row>
    <row r="48" spans="1:5">
      <c r="A48" s="16" t="s">
        <v>408</v>
      </c>
      <c r="B48" s="6" t="s">
        <v>532</v>
      </c>
      <c r="C48" s="6" t="s">
        <v>533</v>
      </c>
      <c r="D48" s="6" t="s">
        <v>534</v>
      </c>
      <c r="E48" s="6" t="s">
        <v>534</v>
      </c>
    </row>
  </sheetData>
  <mergeCells count="27">
    <mergeCell ref="A1:E1"/>
    <mergeCell ref="A2:E2"/>
    <mergeCell ref="A3:E3"/>
    <mergeCell ref="D4:E4"/>
    <mergeCell ref="D5:E5"/>
    <mergeCell ref="D6:E6"/>
    <mergeCell ref="D7:E7"/>
    <mergeCell ref="D8:E8"/>
    <mergeCell ref="D9:E9"/>
    <mergeCell ref="B10:E10"/>
    <mergeCell ref="B11:E11"/>
    <mergeCell ref="B12:E12"/>
    <mergeCell ref="B13:E13"/>
    <mergeCell ref="B14:E14"/>
    <mergeCell ref="B15:E15"/>
    <mergeCell ref="B16:E16"/>
    <mergeCell ref="B17:E17"/>
    <mergeCell ref="A19:A29"/>
    <mergeCell ref="A30:A45"/>
    <mergeCell ref="A46:A47"/>
    <mergeCell ref="B19:B20"/>
    <mergeCell ref="B21:B23"/>
    <mergeCell ref="B24:B25"/>
    <mergeCell ref="B28:B29"/>
    <mergeCell ref="B30:B34"/>
    <mergeCell ref="B35:B39"/>
    <mergeCell ref="B40:B4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24</vt:i4>
      </vt:variant>
    </vt:vector>
  </HeadingPairs>
  <TitlesOfParts>
    <vt:vector size="24" baseType="lpstr">
      <vt:lpstr>封面</vt:lpstr>
      <vt:lpstr>目录</vt:lpstr>
      <vt:lpstr>1</vt:lpstr>
      <vt:lpstr>2</vt:lpstr>
      <vt:lpstr>2-1</vt:lpstr>
      <vt:lpstr>3</vt:lpstr>
      <vt:lpstr>4</vt:lpstr>
      <vt:lpstr>5</vt:lpstr>
      <vt:lpstr>6</vt:lpstr>
      <vt:lpstr>7</vt:lpstr>
      <vt:lpstr>8</vt:lpstr>
      <vt:lpstr>9</vt:lpstr>
      <vt:lpstr>10</vt:lpstr>
      <vt:lpstr>11</vt:lpstr>
      <vt:lpstr>12-1</vt:lpstr>
      <vt:lpstr>12-2</vt:lpstr>
      <vt:lpstr>12-3</vt:lpstr>
      <vt:lpstr>12-4</vt:lpstr>
      <vt:lpstr>12-5</vt:lpstr>
      <vt:lpstr>12-6</vt:lpstr>
      <vt:lpstr>12-7</vt:lpstr>
      <vt:lpstr>12-8</vt:lpstr>
      <vt:lpstr>12-9</vt:lpstr>
      <vt:lpstr>12-10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2018-01-17T04:55:00Z</dcterms:created>
  <cp:lastPrinted>2019-02-26T07:10:00Z</cp:lastPrinted>
  <dcterms:modified xsi:type="dcterms:W3CDTF">2024-03-12T01:42:16Z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5571820</vt:i4>
  </property>
  <property fmtid="{D5CDD505-2E9C-101B-9397-08002B2CF9AE}" pid="3" name="KSOProductBuildVer">
    <vt:lpwstr>2052-12.1.0.16399</vt:lpwstr>
  </property>
  <property fmtid="{D5CDD505-2E9C-101B-9397-08002B2CF9AE}" pid="4" name="ICV">
    <vt:lpwstr>0693ABB43D214B64B476292934D48BE0_13</vt:lpwstr>
  </property>
</Properties>
</file>